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G:\PLPA\USWBSI\Annual Funding\FY25 Funding\01_FY25 Continuation Request Process\Templates\"/>
    </mc:Choice>
  </mc:AlternateContent>
  <xr:revisionPtr revIDLastSave="0" documentId="13_ncr:1_{9CBA124C-B1E6-4634-B265-AD9DDA645D88}" xr6:coauthVersionLast="47" xr6:coauthVersionMax="47" xr10:uidLastSave="{00000000-0000-0000-0000-000000000000}"/>
  <bookViews>
    <workbookView xWindow="59205" yWindow="2910" windowWidth="21600" windowHeight="11265" tabRatio="744" xr2:uid="{00000000-000D-0000-FFFF-FFFF00000000}"/>
  </bookViews>
  <sheets>
    <sheet name="Budget Justification (1)" sheetId="1" r:id="rId1"/>
    <sheet name="Budget Justification (2)" sheetId="4" r:id="rId2"/>
    <sheet name="Budget Summary - Multi-PI" sheetId="3" r:id="rId3"/>
  </sheets>
  <definedNames>
    <definedName name="_xlnm.Print_Area" localSheetId="0">'Budget Justification (1)'!$A$1:$D$156</definedName>
    <definedName name="_xlnm.Print_Area" localSheetId="1">'Budget Justification (2)'!$A$1:$D$156</definedName>
    <definedName name="_xlnm.Print_Area" localSheetId="2">'Budget Summary - Multi-PI'!$A$1:$D$47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4" l="1"/>
  <c r="B3" i="4"/>
  <c r="B2" i="3"/>
  <c r="F2" i="3"/>
  <c r="E2" i="3"/>
  <c r="C16" i="3" l="1"/>
  <c r="C17" i="3"/>
  <c r="C18" i="3"/>
  <c r="C19" i="3"/>
  <c r="C15" i="3"/>
  <c r="F20" i="3"/>
  <c r="E20" i="3"/>
  <c r="F19" i="3"/>
  <c r="F18" i="3"/>
  <c r="F17" i="3"/>
  <c r="F16" i="3"/>
  <c r="F15" i="3"/>
  <c r="E19" i="3"/>
  <c r="E18" i="3"/>
  <c r="E17" i="3"/>
  <c r="E16" i="3"/>
  <c r="E15" i="3"/>
  <c r="C7" i="3"/>
  <c r="C20" i="3"/>
  <c r="B40" i="3"/>
  <c r="B39" i="3"/>
  <c r="B38" i="3"/>
  <c r="B37" i="3"/>
  <c r="B36" i="3"/>
  <c r="B35" i="3"/>
  <c r="B34" i="3"/>
  <c r="B26" i="3"/>
  <c r="B25" i="3"/>
  <c r="B24" i="3"/>
  <c r="B4" i="3"/>
  <c r="B3" i="3"/>
  <c r="F32" i="3" l="1"/>
  <c r="E32" i="3"/>
  <c r="F31" i="3"/>
  <c r="E31" i="3"/>
  <c r="F30" i="3"/>
  <c r="E30" i="3"/>
  <c r="F29" i="3"/>
  <c r="E29" i="3"/>
  <c r="F27" i="3"/>
  <c r="E27" i="3"/>
  <c r="C30" i="3" l="1"/>
  <c r="C31" i="3"/>
  <c r="C27" i="3"/>
  <c r="C32" i="3"/>
  <c r="C29" i="3"/>
  <c r="D144" i="4" l="1"/>
  <c r="F33" i="3" s="1"/>
  <c r="D115" i="4"/>
  <c r="D107" i="4"/>
  <c r="F23" i="3" s="1"/>
  <c r="D97" i="4"/>
  <c r="F21" i="3" s="1"/>
  <c r="D86" i="4"/>
  <c r="D81" i="4"/>
  <c r="D74" i="4"/>
  <c r="D69" i="4"/>
  <c r="D63" i="4"/>
  <c r="F9" i="3" s="1"/>
  <c r="D57" i="4"/>
  <c r="E56" i="4"/>
  <c r="D51" i="4"/>
  <c r="E50" i="4"/>
  <c r="E49" i="4"/>
  <c r="D44" i="4"/>
  <c r="E43" i="4"/>
  <c r="E42" i="4"/>
  <c r="D37" i="4"/>
  <c r="E36" i="4"/>
  <c r="E35" i="4"/>
  <c r="D30" i="4"/>
  <c r="E29" i="4"/>
  <c r="E28" i="4"/>
  <c r="D23" i="4"/>
  <c r="E22" i="4"/>
  <c r="D17" i="4"/>
  <c r="E16" i="4"/>
  <c r="D10" i="4"/>
  <c r="F5" i="3" s="1"/>
  <c r="E9" i="4"/>
  <c r="D145" i="4" l="1"/>
  <c r="F41" i="3" s="1"/>
  <c r="F28" i="3"/>
  <c r="D88" i="4"/>
  <c r="F12" i="3" s="1"/>
  <c r="D76" i="4"/>
  <c r="F11" i="3" s="1"/>
  <c r="D89" i="4"/>
  <c r="F13" i="3" s="1"/>
  <c r="D59" i="4"/>
  <c r="D60" i="4" l="1"/>
  <c r="F8" i="3" s="1"/>
  <c r="F42" i="3" s="1"/>
  <c r="F6" i="3"/>
  <c r="D146" i="4" l="1"/>
  <c r="C149" i="4" s="1"/>
  <c r="D150" i="4" s="1"/>
  <c r="D151" i="4" s="1"/>
  <c r="F43" i="3" l="1"/>
  <c r="C153" i="4"/>
  <c r="D155" i="4" s="1"/>
  <c r="F44" i="3"/>
  <c r="D156" i="4" l="1"/>
  <c r="D157" i="1" s="1"/>
  <c r="F45" i="3"/>
  <c r="F46" i="3" l="1"/>
  <c r="D86" i="1" l="1"/>
  <c r="D81" i="1"/>
  <c r="D74" i="1"/>
  <c r="D69" i="1"/>
  <c r="D76" i="1" l="1"/>
  <c r="C11" i="3" s="1"/>
  <c r="E11" i="3" l="1"/>
  <c r="D51" i="1"/>
  <c r="E50" i="1"/>
  <c r="E49" i="1"/>
  <c r="D144" i="1" l="1"/>
  <c r="E33" i="3" s="1"/>
  <c r="C33" i="3" s="1"/>
  <c r="E9" i="1" l="1"/>
  <c r="E16" i="1"/>
  <c r="E22" i="1"/>
  <c r="E29" i="1"/>
  <c r="E36" i="1"/>
  <c r="E43" i="1"/>
  <c r="E56" i="1"/>
  <c r="D10" i="1" l="1"/>
  <c r="E5" i="3" s="1"/>
  <c r="C5" i="3" s="1"/>
  <c r="D115" i="1" l="1"/>
  <c r="E28" i="3" s="1"/>
  <c r="C28" i="3" s="1"/>
  <c r="D107" i="1"/>
  <c r="E23" i="3" s="1"/>
  <c r="C23" i="3" s="1"/>
  <c r="D97" i="1"/>
  <c r="E21" i="3" s="1"/>
  <c r="D21" i="3" s="1"/>
  <c r="E42" i="1"/>
  <c r="E35" i="1"/>
  <c r="E28" i="1"/>
  <c r="D63" i="1"/>
  <c r="E9" i="3" s="1"/>
  <c r="D9" i="3" s="1"/>
  <c r="D57" i="1"/>
  <c r="D44" i="1"/>
  <c r="D37" i="1"/>
  <c r="D30" i="1"/>
  <c r="D23" i="1"/>
  <c r="D17" i="1"/>
  <c r="D59" i="1" l="1"/>
  <c r="E6" i="3" s="1"/>
  <c r="C6" i="3" s="1"/>
  <c r="D145" i="1"/>
  <c r="E41" i="3" s="1"/>
  <c r="D41" i="3" s="1"/>
  <c r="D88" i="1"/>
  <c r="C12" i="3" s="1"/>
  <c r="D89" i="1"/>
  <c r="E13" i="3" s="1"/>
  <c r="D13" i="3" s="1"/>
  <c r="E12" i="3" l="1"/>
  <c r="D60" i="1"/>
  <c r="E8" i="3" s="1"/>
  <c r="E42" i="3" l="1"/>
  <c r="D42" i="3" s="1"/>
  <c r="D8" i="3"/>
  <c r="D146" i="1"/>
  <c r="C149" i="1" l="1"/>
  <c r="D150" i="1" s="1"/>
  <c r="E43" i="3" s="1"/>
  <c r="D43" i="3" s="1"/>
  <c r="D151" i="1" l="1"/>
  <c r="C153" i="1" l="1"/>
  <c r="D155" i="1" s="1"/>
  <c r="E45" i="3" s="1"/>
  <c r="D45" i="3" s="1"/>
  <c r="E44" i="3"/>
  <c r="E46" i="3" l="1"/>
  <c r="D156" i="1"/>
  <c r="D44" i="3" l="1"/>
  <c r="D46" i="3" l="1"/>
  <c r="D15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Michelle J Bjerkness</author>
  </authors>
  <commentList>
    <comment ref="A149" authorId="0" shapeId="0" xr:uid="{00000000-0006-0000-0000-000001000000}">
      <text>
        <r>
          <rPr>
            <b/>
            <sz val="9"/>
            <color indexed="81"/>
            <rFont val="Tahoma"/>
            <family val="2"/>
          </rPr>
          <t>NFO:</t>
        </r>
        <r>
          <rPr>
            <sz val="9"/>
            <color indexed="81"/>
            <rFont val="Tahoma"/>
            <family val="2"/>
          </rPr>
          <t xml:space="preserve">
Formula for calculating IDC is to multiply total direct costs by 11.11%</t>
        </r>
      </text>
    </comment>
    <comment ref="D156" authorId="1" shapeId="0" xr:uid="{7EBA7347-C287-44BE-A1B1-4EF769E9144D}">
      <text>
        <r>
          <rPr>
            <b/>
            <sz val="9"/>
            <color indexed="81"/>
            <rFont val="Tahoma"/>
            <family val="2"/>
          </rPr>
          <t xml:space="preserve">USWBSI NFO:
</t>
        </r>
        <r>
          <rPr>
            <sz val="9"/>
            <color indexed="81"/>
            <rFont val="Tahoma"/>
            <family val="2"/>
          </rPr>
          <t>The expectation is that continuation requests are submitted at the same amount as approved in FY24. (If budget was modified in FY24, use the recommended amount that was approved in January as the baseline.)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Michelle J Bjerkness</author>
  </authors>
  <commentList>
    <comment ref="A149" authorId="0" shapeId="0" xr:uid="{665A58EE-8F98-4282-98AD-1E577184CDC7}">
      <text>
        <r>
          <rPr>
            <b/>
            <sz val="9"/>
            <color indexed="81"/>
            <rFont val="Tahoma"/>
            <family val="2"/>
          </rPr>
          <t>NFO:</t>
        </r>
        <r>
          <rPr>
            <sz val="9"/>
            <color indexed="81"/>
            <rFont val="Tahoma"/>
            <family val="2"/>
          </rPr>
          <t xml:space="preserve">
Formula for calculating IDC is to multiply total direct costs by 11.11%</t>
        </r>
      </text>
    </comment>
    <comment ref="D156" authorId="1" shapeId="0" xr:uid="{35A9C5A7-3A88-497C-9D44-8E4E74B20805}">
      <text>
        <r>
          <rPr>
            <b/>
            <sz val="9"/>
            <color indexed="81"/>
            <rFont val="Tahoma"/>
            <family val="2"/>
          </rPr>
          <t>USWBSI NFO:</t>
        </r>
        <r>
          <rPr>
            <sz val="9"/>
            <color indexed="81"/>
            <rFont val="Tahoma"/>
            <family val="2"/>
          </rPr>
          <t xml:space="preserve">
The expectation is that continuation requests are submitted at the same amount as approved in FY24. (If budget was modified in FY24, use the recommended amount that was approved in January as the baseline.)</t>
        </r>
      </text>
    </comment>
  </commentList>
</comments>
</file>

<file path=xl/sharedStrings.xml><?xml version="1.0" encoding="utf-8"?>
<sst xmlns="http://schemas.openxmlformats.org/spreadsheetml/2006/main" count="437" uniqueCount="223">
  <si>
    <t xml:space="preserve">E. Participant/Trainee Support Costs </t>
  </si>
  <si>
    <r>
      <t>F. Other Direct Costs</t>
    </r>
    <r>
      <rPr>
        <sz val="9"/>
        <rFont val="Arial"/>
        <family val="2"/>
      </rPr>
      <t/>
    </r>
  </si>
  <si>
    <t>1.  Tuition/Fees/Health Insurance</t>
  </si>
  <si>
    <t>2.  Stipends</t>
  </si>
  <si>
    <t>3.  Travel</t>
  </si>
  <si>
    <t>4.  Subsistance</t>
  </si>
  <si>
    <t>5.  Other</t>
  </si>
  <si>
    <t>1.  Domestic</t>
  </si>
  <si>
    <t xml:space="preserve"> </t>
  </si>
  <si>
    <t>Salary:</t>
  </si>
  <si>
    <t>Fringe Benefits:</t>
  </si>
  <si>
    <t xml:space="preserve">B. Other Personnel </t>
  </si>
  <si>
    <t xml:space="preserve">Post Doctoral Associates </t>
  </si>
  <si>
    <t xml:space="preserve">Undergraduate Students </t>
  </si>
  <si>
    <t>Secretarial/Clerical</t>
  </si>
  <si>
    <t>Total Amount Requested for Equipment</t>
  </si>
  <si>
    <t>Total Amount Requested for Domestic - Research Related Travel</t>
  </si>
  <si>
    <t>Total Amount Requested for Domestic - Non-Research Related Travel</t>
  </si>
  <si>
    <t>Total Amount Requested for Travel</t>
  </si>
  <si>
    <t>Total Salary for all Post Doc Personnel:</t>
  </si>
  <si>
    <t>Total Fringe Benefits for all Post Doc Personnel:</t>
  </si>
  <si>
    <t>Total Salary for all Graduate Student Personnel:</t>
  </si>
  <si>
    <t>Total Number of Hours for all Undergraduate Student Personnel:</t>
  </si>
  <si>
    <t>Total Salary for all Undergraduate Student Personnel:</t>
  </si>
  <si>
    <t>Total Number of Hours for all Secretarial/Clerical Personnel:</t>
  </si>
  <si>
    <t>Total Salary for all Secretarial/Clerical Personnel:</t>
  </si>
  <si>
    <t>Total Fringe Benefits for all Secretarial/Clerical Personnel:</t>
  </si>
  <si>
    <t>Total Number of Hours for all Other - Research Technician Personnel:</t>
  </si>
  <si>
    <t>Total Salary for all Other - Research Technician Personnel:</t>
  </si>
  <si>
    <t>Rate of Fringe</t>
  </si>
  <si>
    <t>Total Amount Requested for ALL Other Personnel</t>
  </si>
  <si>
    <t xml:space="preserve">Total ALL Salaries, Wages, and Fringe Benefits </t>
  </si>
  <si>
    <t>Total Amount Requested for Participant/Trainee Support Costs</t>
  </si>
  <si>
    <t>Total Amount Requested for Materials &amp; Supplies</t>
  </si>
  <si>
    <t>Total Amount Request for Subawards/Consortium/Contractual Costs</t>
  </si>
  <si>
    <t>Total Other Direct Costs</t>
  </si>
  <si>
    <t xml:space="preserve">A. Senior/Key Persons </t>
  </si>
  <si>
    <r>
      <t>D.</t>
    </r>
    <r>
      <rPr>
        <sz val="9"/>
        <rFont val="Calibri"/>
        <family val="2"/>
        <scheme val="minor"/>
      </rPr>
      <t xml:space="preserve"> </t>
    </r>
    <r>
      <rPr>
        <b/>
        <sz val="9"/>
        <rFont val="Calibri"/>
        <family val="2"/>
        <scheme val="minor"/>
      </rPr>
      <t>Travel</t>
    </r>
  </si>
  <si>
    <t>Total # of Participant Trainees:</t>
  </si>
  <si>
    <t xml:space="preserve">1.  Materials and Supplies </t>
  </si>
  <si>
    <t xml:space="preserve">2.  Publication Costs </t>
  </si>
  <si>
    <t xml:space="preserve">3.  Consultant Services </t>
  </si>
  <si>
    <t xml:space="preserve">4.  ADP/Computer Services </t>
  </si>
  <si>
    <t xml:space="preserve">5.  Subawards/Consortium/Contractual Costs </t>
  </si>
  <si>
    <t xml:space="preserve">6.  Equipment or Facility Rental/User Fees </t>
  </si>
  <si>
    <t xml:space="preserve">7.  Alterations and Renovations </t>
  </si>
  <si>
    <t>H. Indirect Costs (IDC)</t>
  </si>
  <si>
    <t>Total Domestic Travel</t>
  </si>
  <si>
    <t>Total Fringe Benefits for all Undergraduate Student Personnel:</t>
  </si>
  <si>
    <t>Total Fringe Benefits for all Other - Research Technician Personnel:</t>
  </si>
  <si>
    <t>8. Other - Miscellaneous</t>
  </si>
  <si>
    <t>Avg. Rate of Pay</t>
  </si>
  <si>
    <r>
      <t xml:space="preserve">A. Senior/Key Person - </t>
    </r>
    <r>
      <rPr>
        <sz val="9"/>
        <rFont val="Calibri"/>
        <family val="2"/>
        <scheme val="minor"/>
      </rPr>
      <t>In fields below, add salary and fringe benefits associated with the Senior/Key Person (i.e.</t>
    </r>
    <r>
      <rPr>
        <b/>
        <sz val="9"/>
        <rFont val="Calibri"/>
        <family val="2"/>
        <scheme val="minor"/>
      </rPr>
      <t xml:space="preserve"> </t>
    </r>
    <r>
      <rPr>
        <sz val="9"/>
        <rFont val="Calibri"/>
        <family val="2"/>
        <scheme val="minor"/>
      </rPr>
      <t xml:space="preserve">PI/PD).  </t>
    </r>
  </si>
  <si>
    <t>Fields below update upon entry of data.</t>
  </si>
  <si>
    <r>
      <t xml:space="preserve">Instructions: </t>
    </r>
    <r>
      <rPr>
        <sz val="10"/>
        <color rgb="FF000000"/>
        <rFont val="Calibri"/>
        <family val="2"/>
        <scheme val="minor"/>
      </rPr>
      <t xml:space="preserve">Complete all applicable sections where funds are being requested; description (AB columns) and requested amount (CD column). If budget category is not applicable, leave line item blank. </t>
    </r>
    <r>
      <rPr>
        <u/>
        <sz val="10"/>
        <color rgb="FF000000"/>
        <rFont val="Calibri"/>
        <family val="2"/>
        <scheme val="minor"/>
      </rPr>
      <t>NOTE</t>
    </r>
    <r>
      <rPr>
        <sz val="10"/>
        <color rgb="FF000000"/>
        <rFont val="Calibri"/>
        <family val="2"/>
        <scheme val="minor"/>
      </rPr>
      <t xml:space="preserve">: All amounts </t>
    </r>
    <r>
      <rPr>
        <b/>
        <sz val="10"/>
        <color rgb="FF000000"/>
        <rFont val="Calibri"/>
        <family val="2"/>
        <scheme val="minor"/>
      </rPr>
      <t>will</t>
    </r>
    <r>
      <rPr>
        <sz val="10"/>
        <color rgb="FF000000"/>
        <rFont val="Calibri"/>
        <family val="2"/>
        <scheme val="minor"/>
      </rPr>
      <t xml:space="preserve"> </t>
    </r>
    <r>
      <rPr>
        <b/>
        <sz val="10"/>
        <color rgb="FF000000"/>
        <rFont val="Calibri"/>
        <family val="2"/>
        <scheme val="minor"/>
      </rPr>
      <t>be rounded</t>
    </r>
    <r>
      <rPr>
        <sz val="10"/>
        <color rgb="FF000000"/>
        <rFont val="Calibri"/>
        <family val="2"/>
        <scheme val="minor"/>
      </rPr>
      <t xml:space="preserve"> to the nearest whole number.</t>
    </r>
  </si>
  <si>
    <r>
      <t xml:space="preserve">2.  </t>
    </r>
    <r>
      <rPr>
        <b/>
        <sz val="9"/>
        <rFont val="Calibri"/>
        <family val="2"/>
        <scheme val="minor"/>
      </rPr>
      <t>Publication Costs</t>
    </r>
    <r>
      <rPr>
        <sz val="9"/>
        <rFont val="Calibri"/>
        <family val="2"/>
        <scheme val="minor"/>
      </rPr>
      <t xml:space="preserve"> - Provide details for any publication costs for electronic and print media, including distribution, promotion, and general handling, for which funds are being requested. NOTE: Page charges for professional journal publications are allowable provided publications report research that was supported by USDA-ARS.</t>
    </r>
  </si>
  <si>
    <r>
      <t xml:space="preserve">4.  </t>
    </r>
    <r>
      <rPr>
        <b/>
        <sz val="9"/>
        <rFont val="Calibri"/>
        <family val="2"/>
        <scheme val="minor"/>
      </rPr>
      <t>ADP/Computer Services</t>
    </r>
    <r>
      <rPr>
        <sz val="9"/>
        <rFont val="Calibri"/>
        <family val="2"/>
        <scheme val="minor"/>
      </rPr>
      <t xml:space="preserve"> - This section covers cost of computer services, including computer-based retrieval of scientific, technical, and education information.  In the space below, list all ADP/CS and include the established computer service rates, if applicable.</t>
    </r>
  </si>
  <si>
    <r>
      <t xml:space="preserve">6.  </t>
    </r>
    <r>
      <rPr>
        <b/>
        <sz val="9"/>
        <rFont val="Calibri"/>
        <family val="2"/>
        <scheme val="minor"/>
      </rPr>
      <t xml:space="preserve">Equipment or Facility Rental/User Fees </t>
    </r>
    <r>
      <rPr>
        <sz val="9"/>
        <rFont val="Calibri"/>
        <family val="2"/>
        <scheme val="minor"/>
      </rPr>
      <t>- List the total funds requested for equipment or facility rental/user fees.  Justify each rental user fee by providing specific details (e.g. Land Rental Fees – number of acres/cost per acre).</t>
    </r>
  </si>
  <si>
    <r>
      <t xml:space="preserve">7.  </t>
    </r>
    <r>
      <rPr>
        <b/>
        <sz val="9"/>
        <rFont val="Calibri"/>
        <family val="2"/>
        <scheme val="minor"/>
      </rPr>
      <t>Alterations and Renovations</t>
    </r>
    <r>
      <rPr>
        <sz val="9"/>
        <rFont val="Calibri"/>
        <family val="2"/>
        <scheme val="minor"/>
      </rPr>
      <t xml:space="preserve"> - List the total funds requested for alterations and renovations (A&amp;R). Justify (i.e. required in order to carry out research) the costs of alterations and renovations, including repairs, painting, and removal or installation of partitions, shielding, or air conditioning. Where applicable, provide the square footage and costs.</t>
    </r>
  </si>
  <si>
    <t>Other Analyses/Services Fee Details: [Double click to add text description here.]</t>
  </si>
  <si>
    <t>1.  Domestic Travel</t>
  </si>
  <si>
    <t>Total Amount Requested for Senior/Key Person</t>
  </si>
  <si>
    <t>Total Amount Requested for Consultant Expenses</t>
  </si>
  <si>
    <t xml:space="preserve">Laboratory Animal Fees
</t>
  </si>
  <si>
    <t xml:space="preserve">U.S. based Winter Nurseries
</t>
  </si>
  <si>
    <t xml:space="preserve">International Nurseries
</t>
  </si>
  <si>
    <t xml:space="preserve">Double Haploids
</t>
  </si>
  <si>
    <t xml:space="preserve">Other Analyses/Services
</t>
  </si>
  <si>
    <t xml:space="preserve">Postage, shipping, long distance phone, photocopying, etc.
</t>
  </si>
  <si>
    <r>
      <t xml:space="preserve">H. Indirect Costs (IDC)/Facilities and Administration (F&amp;A) - </t>
    </r>
    <r>
      <rPr>
        <sz val="9"/>
        <rFont val="Calibri"/>
        <family val="2"/>
        <scheme val="minor"/>
      </rPr>
      <t>10% Limitiation on Total Federal Funds Awarded.</t>
    </r>
    <r>
      <rPr>
        <b/>
        <sz val="9"/>
        <rFont val="Calibri"/>
        <family val="2"/>
        <scheme val="minor"/>
      </rPr>
      <t xml:space="preserve"> </t>
    </r>
    <r>
      <rPr>
        <sz val="9"/>
        <rFont val="Calibri"/>
        <family val="2"/>
        <scheme val="minor"/>
      </rPr>
      <t>Not applicable for ARS Scientist.</t>
    </r>
  </si>
  <si>
    <t>Secretarial/Clerical detail: [Double click and delete this text to add details]</t>
  </si>
  <si>
    <t>Field Details: [Double click and delete this text to add details]</t>
  </si>
  <si>
    <t>Greenhouse Details: [Double click and delete this text to add details]</t>
  </si>
  <si>
    <t>Laboratory Details:  [Double click and delete this text to add details]</t>
  </si>
  <si>
    <t>Publication Cost Details: [Double click and delete this text to add details]</t>
  </si>
  <si>
    <t>ADP/Computer Services Details: [Double click and delete this text to add details]</t>
  </si>
  <si>
    <t>Subaward Details: [Double click and delete this text to add details]</t>
  </si>
  <si>
    <t>Equipment/Facility/User Fee Details: [Double click and delete this text to add details]</t>
  </si>
  <si>
    <t>Alternations and Renovations Details: [Double click and delete this text to add details]</t>
  </si>
  <si>
    <t>U.S. based Winter Nurseries Fee Details: [Double click and delete this text to add details]</t>
  </si>
  <si>
    <t>International Nurseries Fee Details: [Double click and delete this text to add details]</t>
  </si>
  <si>
    <t>Double Haploid Fee Details: [Double click and delete this text to add details]</t>
  </si>
  <si>
    <t>Postage/Shipping/etc. Fee Details: [Double click and delete this text to add details]</t>
  </si>
  <si>
    <t>2.  International Travel</t>
  </si>
  <si>
    <t>Total Amount Requested for International - Research Related Travel</t>
  </si>
  <si>
    <t>Total Amount Requested for International - Non-Research Related Travel</t>
  </si>
  <si>
    <t>Total International Travel</t>
  </si>
  <si>
    <t>2.  International</t>
  </si>
  <si>
    <t>Graduate Student detail: [Double click and delete this text to add details]</t>
  </si>
  <si>
    <t>Undergraduate detail: [Double click and delete this text to add details]</t>
  </si>
  <si>
    <t>Research Technician detail: [Double click and delete this text to add details]</t>
  </si>
  <si>
    <t>Research Technician</t>
  </si>
  <si>
    <t>Temporary Labor detail: [Double click and delete this text to add details]</t>
  </si>
  <si>
    <t>Temporary Labor</t>
  </si>
  <si>
    <r>
      <t xml:space="preserve">Other - General Labor </t>
    </r>
    <r>
      <rPr>
        <sz val="9"/>
        <rFont val="Calibri"/>
        <family val="2"/>
        <scheme val="minor"/>
      </rPr>
      <t>(please specify in detail)</t>
    </r>
  </si>
  <si>
    <t>Other General Labor detail: [Double click and delete this text to add details]</t>
  </si>
  <si>
    <r>
      <rPr>
        <sz val="9"/>
        <rFont val="Calibri"/>
        <family val="2"/>
        <scheme val="minor"/>
      </rPr>
      <t>Participant/Trainee Support detail: [Double click and delete this text to add details]</t>
    </r>
    <r>
      <rPr>
        <b/>
        <sz val="9"/>
        <rFont val="Calibri"/>
        <family val="2"/>
        <scheme val="minor"/>
      </rPr>
      <t xml:space="preserve">
</t>
    </r>
  </si>
  <si>
    <t>Labaratory Animal Fee Details: [Double click and delete this text to add details]</t>
  </si>
  <si>
    <r>
      <t xml:space="preserve">8.  </t>
    </r>
    <r>
      <rPr>
        <b/>
        <sz val="9"/>
        <rFont val="Calibri"/>
        <family val="2"/>
        <scheme val="minor"/>
      </rPr>
      <t>Other Miscellaneous Direct Costs</t>
    </r>
    <r>
      <rPr>
        <sz val="9"/>
        <rFont val="Calibri"/>
        <family val="2"/>
        <scheme val="minor"/>
      </rPr>
      <t xml:space="preserve"> - Under each relevant sub category below, enter a brief description, and basis for the estimate (i.e. individual fee rate/price).</t>
    </r>
  </si>
  <si>
    <t>Total Other Miscellaneous Direct Costs</t>
  </si>
  <si>
    <t>Total All Other Direct Costs</t>
  </si>
  <si>
    <t xml:space="preserve">Other Costs
</t>
  </si>
  <si>
    <t>Other Cost Details: [Double click and delete this text to add details]</t>
  </si>
  <si>
    <r>
      <t>G. Total Direct Costs</t>
    </r>
    <r>
      <rPr>
        <sz val="9"/>
        <rFont val="Calibri"/>
        <family val="2"/>
        <scheme val="minor"/>
      </rPr>
      <t xml:space="preserve"> (Total Salaries, Wages and Fringe plus Equip, Travel, Support, Other Misc)</t>
    </r>
  </si>
  <si>
    <t>Total Number of Hours for all Other - Temporary Labor Personnel:</t>
  </si>
  <si>
    <t>Total Salary for all Other - Temporary Labor Personnel:</t>
  </si>
  <si>
    <t>Total Fringe Benefits for all Other - Temporary Labor Personnel:</t>
  </si>
  <si>
    <t>Total Fringe Benefits for all Other -  General Labor Personnel:</t>
  </si>
  <si>
    <t>Total Salary for all Other -  General Labor Personnel:</t>
  </si>
  <si>
    <r>
      <t xml:space="preserve">Note: </t>
    </r>
    <r>
      <rPr>
        <sz val="9"/>
        <color rgb="FF000000"/>
        <rFont val="Calibri"/>
        <family val="2"/>
        <scheme val="minor"/>
      </rPr>
      <t>Depending on how your institution calculates fringe benefits these percentages might differ from your standard rates.</t>
    </r>
  </si>
  <si>
    <t>Field Expense</t>
  </si>
  <si>
    <t>Greenhouse Expense</t>
  </si>
  <si>
    <t>Laboratory Expense</t>
  </si>
  <si>
    <t>Laboratory Animal Fees</t>
  </si>
  <si>
    <t>U.S. based Winter Nurseries</t>
  </si>
  <si>
    <t>International Nurseries</t>
  </si>
  <si>
    <t>Double Haploids</t>
  </si>
  <si>
    <t>Other Analyses/Services</t>
  </si>
  <si>
    <t>Postage, shipping, long distance phone, photocopying, etc.</t>
  </si>
  <si>
    <t>Other Costs</t>
  </si>
  <si>
    <r>
      <t xml:space="preserve">3.  </t>
    </r>
    <r>
      <rPr>
        <b/>
        <sz val="9"/>
        <rFont val="Calibri"/>
        <family val="2"/>
        <scheme val="minor"/>
      </rPr>
      <t>Consultant Services</t>
    </r>
    <r>
      <rPr>
        <sz val="9"/>
        <rFont val="Calibri"/>
        <family val="2"/>
        <scheme val="minor"/>
      </rPr>
      <t xml:space="preserve"> - For each consultant, list below the services he/she will perform, total number of days, travel costs, and the total estimated costs.  Please include names and organizational affiliations for all consultants, other than those involved in consortium/contractual arrangements. (If additional consultant services needed, beyond one row provided, contact the USWBSI-NFO.)</t>
    </r>
  </si>
  <si>
    <t xml:space="preserve">Total Amount Requested for Post Doc Personnel
</t>
  </si>
  <si>
    <t>Total Fringe Benefits for all Graduate Student Personnel:</t>
  </si>
  <si>
    <t xml:space="preserve">Total Amount Requested for Graduate Student Personnel
</t>
  </si>
  <si>
    <t xml:space="preserve">Total Amount Requested for Undergraduate Student Personnel
</t>
  </si>
  <si>
    <t xml:space="preserve">Total Amount Requested for Secretarial Clerical Personnel
</t>
  </si>
  <si>
    <t xml:space="preserve">Total Amount Requested for Other - Research Technican Personnel
</t>
  </si>
  <si>
    <t xml:space="preserve">Total Amount Requested for Other - Temporary Labor
</t>
  </si>
  <si>
    <t xml:space="preserve">Total Amount Requested for Other - General Labor
</t>
  </si>
  <si>
    <t xml:space="preserve">Amount Requested for Greenhouse Expenses
</t>
  </si>
  <si>
    <t xml:space="preserve">Amount Requested for Laboratory Expenses
</t>
  </si>
  <si>
    <t>SBIR Fee Calculation (required for all non-ARS PIs)</t>
  </si>
  <si>
    <t>Calculation if budget being submitted for ARS Scientist, do NOT factor in SBIR Fee (enter $0)</t>
  </si>
  <si>
    <r>
      <t xml:space="preserve">Total SBIR Fee </t>
    </r>
    <r>
      <rPr>
        <sz val="9"/>
        <rFont val="Calibri"/>
        <family val="2"/>
        <scheme val="minor"/>
      </rPr>
      <t>(lesser amount of either full fee or $0 if ARS Scientist)</t>
    </r>
  </si>
  <si>
    <t>Number of Travelers:</t>
  </si>
  <si>
    <t>Consultant - Number of Days</t>
  </si>
  <si>
    <t>Consultant - Travel Expense</t>
  </si>
  <si>
    <t>Consultant - Expected Service Payment Expense</t>
  </si>
  <si>
    <t>ARS Scientists Enter $0 here (IDC does not apply)
or if University voluntarily using a percentage below 10% limitation enter amount here</t>
  </si>
  <si>
    <t>Post Doctoral detail:  [Double click and delete this text to add details]</t>
  </si>
  <si>
    <t>Senior/Key Person detail:  [Double click and delete this text to add details]</t>
  </si>
  <si>
    <t>Total Indirect Cost</t>
  </si>
  <si>
    <t>IDC Calculation = 10% Limitation on Total Award Amount</t>
  </si>
  <si>
    <r>
      <t>C.</t>
    </r>
    <r>
      <rPr>
        <sz val="9"/>
        <rFont val="Calibri"/>
        <family val="2"/>
        <scheme val="minor"/>
      </rPr>
      <t xml:space="preserve"> </t>
    </r>
    <r>
      <rPr>
        <b/>
        <sz val="9"/>
        <rFont val="Calibri"/>
        <family val="2"/>
        <scheme val="minor"/>
      </rPr>
      <t xml:space="preserve">Equipment </t>
    </r>
  </si>
  <si>
    <t>Total Equipment Costs</t>
  </si>
  <si>
    <r>
      <rPr>
        <b/>
        <sz val="10"/>
        <color rgb="FF000000"/>
        <rFont val="Calibri"/>
        <family val="2"/>
        <scheme val="minor"/>
      </rPr>
      <t>Instructions</t>
    </r>
    <r>
      <rPr>
        <sz val="10"/>
        <color rgb="FF000000"/>
        <rFont val="Calibri"/>
        <family val="2"/>
        <scheme val="minor"/>
      </rPr>
      <t xml:space="preserve">: Totals are calculated to transfer from Budget Justification worksheets, </t>
    </r>
    <r>
      <rPr>
        <b/>
        <sz val="10"/>
        <color rgb="FF000000"/>
        <rFont val="Calibri"/>
        <family val="2"/>
        <scheme val="minor"/>
      </rPr>
      <t>double check all numbers match and totals align as expected.</t>
    </r>
    <r>
      <rPr>
        <sz val="10"/>
        <color rgb="FF000000"/>
        <rFont val="Calibri"/>
        <family val="2"/>
        <scheme val="minor"/>
      </rPr>
      <t xml:space="preserve"> All cells on this page are locked, if you notice something that needs adjusting you will need to go to the original worksheet to update and then return to double check.</t>
    </r>
  </si>
  <si>
    <r>
      <t xml:space="preserve">Domestic </t>
    </r>
    <r>
      <rPr>
        <b/>
        <i/>
        <sz val="9"/>
        <rFont val="Calibri"/>
        <family val="2"/>
        <scheme val="minor"/>
      </rPr>
      <t xml:space="preserve">Professional/Society Meeting Travel </t>
    </r>
    <r>
      <rPr>
        <i/>
        <sz val="9"/>
        <rFont val="Calibri"/>
        <family val="2"/>
        <scheme val="minor"/>
      </rPr>
      <t>(i.e. National FHB Forum)</t>
    </r>
  </si>
  <si>
    <r>
      <t>J.  FEE - Small Business Act - SBIR Fee</t>
    </r>
    <r>
      <rPr>
        <i/>
        <sz val="9"/>
        <rFont val="Calibri"/>
        <family val="2"/>
        <scheme val="minor"/>
      </rPr>
      <t xml:space="preserve"> </t>
    </r>
    <r>
      <rPr>
        <i/>
        <sz val="9"/>
        <color rgb="FFFF0000"/>
        <rFont val="Calibri"/>
        <family val="2"/>
        <scheme val="minor"/>
      </rPr>
      <t>(3.65%)</t>
    </r>
    <r>
      <rPr>
        <i/>
        <sz val="9"/>
        <rFont val="Calibri"/>
        <family val="2"/>
        <scheme val="minor"/>
      </rPr>
      <t xml:space="preserve"> </t>
    </r>
  </si>
  <si>
    <r>
      <t xml:space="preserve">5.  </t>
    </r>
    <r>
      <rPr>
        <b/>
        <sz val="9"/>
        <rFont val="Calibri"/>
        <family val="2"/>
        <scheme val="minor"/>
      </rPr>
      <t>Subawards/Consortium/Contractual Costs</t>
    </r>
    <r>
      <rPr>
        <sz val="9"/>
        <rFont val="Calibri"/>
        <family val="2"/>
        <scheme val="minor"/>
      </rPr>
      <t xml:space="preserve"> - In the space below, provide details for all costs associated with subawards, consortium and contractual costs. The total requested amount for this sub-category should include both direct and indirect costs for all subaward/consortium organizations.   </t>
    </r>
  </si>
  <si>
    <r>
      <t>D.</t>
    </r>
    <r>
      <rPr>
        <sz val="9"/>
        <rFont val="Calibri"/>
        <family val="2"/>
        <scheme val="minor"/>
      </rPr>
      <t xml:space="preserve"> </t>
    </r>
    <r>
      <rPr>
        <b/>
        <sz val="9"/>
        <rFont val="Calibri"/>
        <family val="2"/>
        <scheme val="minor"/>
      </rPr>
      <t xml:space="preserve">Travel: </t>
    </r>
    <r>
      <rPr>
        <sz val="9"/>
        <rFont val="Calibri"/>
        <family val="2"/>
        <scheme val="minor"/>
      </rPr>
      <t>Travel costs are the projected expenses for transportation, lodging, subsistence, and related items incurred by employees who are in travel status on</t>
    </r>
    <r>
      <rPr>
        <b/>
        <sz val="9"/>
        <rFont val="Calibri"/>
        <family val="2"/>
        <scheme val="minor"/>
      </rPr>
      <t xml:space="preserve"> </t>
    </r>
    <r>
      <rPr>
        <sz val="9"/>
        <rFont val="Calibri"/>
        <family val="2"/>
        <scheme val="minor"/>
      </rPr>
      <t>official business related to the Federal award. This category is only for cooperator staff travel. The travel costs should be supported with the purpose of the travel, the estimated amount of the trip(s) and the destination(s) if known at the time of award. It is not necessary to identify traveler names and travel dates.  If making the same type of trip numerous times, treat as one event below. (If additional travel requests needed beyond rows indicated, contact the USWBSI-NFO).</t>
    </r>
  </si>
  <si>
    <r>
      <t xml:space="preserve">Domestic </t>
    </r>
    <r>
      <rPr>
        <b/>
        <i/>
        <sz val="9"/>
        <rFont val="Calibri"/>
        <family val="2"/>
        <scheme val="minor"/>
      </rPr>
      <t xml:space="preserve">Project Research Specific Travel </t>
    </r>
    <r>
      <rPr>
        <i/>
        <sz val="9"/>
        <rFont val="Calibri"/>
        <family val="2"/>
        <scheme val="minor"/>
      </rPr>
      <t>(i.e. travel to research plots)</t>
    </r>
  </si>
  <si>
    <t>Project Research Specific Travel Event/Location: [Double click and delete this text to add details]</t>
  </si>
  <si>
    <t>Professional/Society Meeting Travel Event/Location: [Double click and delete this text to add details]</t>
  </si>
  <si>
    <t>Intl Project Research Specific Travel Purpose/Destination: [Double click and delete this text to add details]</t>
  </si>
  <si>
    <t>Intl Professional/Society Meeting Travel Purpose/Destination: [Double click and delete this text to add details]</t>
  </si>
  <si>
    <r>
      <rPr>
        <b/>
        <i/>
        <sz val="9"/>
        <rFont val="Calibri"/>
        <family val="2"/>
        <scheme val="minor"/>
      </rPr>
      <t>International Professional/Society Meeting Travel</t>
    </r>
    <r>
      <rPr>
        <i/>
        <sz val="9"/>
        <rFont val="Calibri"/>
        <family val="2"/>
        <scheme val="minor"/>
      </rPr>
      <t xml:space="preserve"> </t>
    </r>
  </si>
  <si>
    <t>Consultant Name/Affiliation and Details: [Double click and delete this text to add details]</t>
  </si>
  <si>
    <r>
      <t xml:space="preserve">E. Participant/Trainee Support Costs - </t>
    </r>
    <r>
      <rPr>
        <sz val="9"/>
        <rFont val="Calibri"/>
        <family val="2"/>
        <scheme val="minor"/>
      </rPr>
      <t xml:space="preserve">Participant support costs means direct costs for items such as stipends or subsistence allowances, travel allowances, and registration fees paid to or on behalf of participants or trainees (but not employees) in connection with conferences, or training projects. The cost of training and education provided for employee (i.e. Graduate and Undergraduate Students) development is allowable. </t>
    </r>
    <r>
      <rPr>
        <b/>
        <sz val="9"/>
        <rFont val="Calibri"/>
        <family val="2"/>
        <scheme val="minor"/>
      </rPr>
      <t>NOTE</t>
    </r>
    <r>
      <rPr>
        <sz val="9"/>
        <rFont val="Calibri"/>
        <family val="2"/>
        <scheme val="minor"/>
      </rPr>
      <t>: For PIs who are currently being funded under a NACA, Tuition Remission is not allowed per 7 U.S.C 3319.</t>
    </r>
  </si>
  <si>
    <t xml:space="preserve">Amount Requested for Field Expenses
</t>
  </si>
  <si>
    <t xml:space="preserve">Total Amount Requested for Publication Costs
</t>
  </si>
  <si>
    <t xml:space="preserve">Total Amount Requested for ADP/Computer Services
</t>
  </si>
  <si>
    <t xml:space="preserve">Total Amount Requested for Equipment or Facility Rental/User Fees
</t>
  </si>
  <si>
    <t xml:space="preserve">Total Amount Requested for Alterations &amp; Renovations
</t>
  </si>
  <si>
    <r>
      <t xml:space="preserve">Graduate Students   </t>
    </r>
    <r>
      <rPr>
        <sz val="9"/>
        <rFont val="Calibri"/>
        <family val="2"/>
        <scheme val="minor"/>
      </rPr>
      <t>NOTE: Graduate Student Tuition/Fees/Health Insurance should be included in  ‘Participant/Trainee Support Costs’ or in 'Other Direct Costs - Other Miscellaneous Direct Costs'.</t>
    </r>
  </si>
  <si>
    <r>
      <t xml:space="preserve">B. Other Personnel - </t>
    </r>
    <r>
      <rPr>
        <sz val="9"/>
        <rFont val="Calibri"/>
        <family val="2"/>
        <scheme val="minor"/>
      </rPr>
      <t xml:space="preserve">For each sub category listed below, add details for salary and fringe benefits associated with that sub category. Details should include the total hours to be devoted to the research project and number of personnel for each subcategory. </t>
    </r>
  </si>
  <si>
    <t>Number of Post Doc Personnel (portion of FTE):</t>
  </si>
  <si>
    <t>Number of Graduate Student Personnel (portion of FTE):</t>
  </si>
  <si>
    <t>Number of Undergraduate Student Personnel (portion of FTE):</t>
  </si>
  <si>
    <t>Number of Secretarial/Clerical (portion of FTE):</t>
  </si>
  <si>
    <t>Number of Other - Research Technican (portion of FTE):</t>
  </si>
  <si>
    <t>Number of Other - Temporary Labor (portion of FTE):</t>
  </si>
  <si>
    <t>Number of Other -  General Labor (portion of FTE):</t>
  </si>
  <si>
    <t>Number of Participant Trainees Covered by these Expenses:</t>
  </si>
  <si>
    <t>Tuition/Fees/Health Insurance:</t>
  </si>
  <si>
    <t>Stipends:</t>
  </si>
  <si>
    <t>Travel:</t>
  </si>
  <si>
    <t>Subsistance:</t>
  </si>
  <si>
    <t>Other:</t>
  </si>
  <si>
    <r>
      <rPr>
        <b/>
        <i/>
        <sz val="9"/>
        <rFont val="Calibri"/>
        <family val="2"/>
        <scheme val="minor"/>
      </rPr>
      <t>Interanational Project Research Specific Travel</t>
    </r>
    <r>
      <rPr>
        <i/>
        <sz val="9"/>
        <rFont val="Calibri"/>
        <family val="2"/>
        <scheme val="minor"/>
      </rPr>
      <t xml:space="preserve"> </t>
    </r>
  </si>
  <si>
    <t>Expected International - Research Related Travel Expense:</t>
  </si>
  <si>
    <t>Expected International - Non-Research Related Travel Expense:</t>
  </si>
  <si>
    <t>Expected Domestic - Non-Research Related TravelExpense:</t>
  </si>
  <si>
    <t>Expected Domestic - Research Related Travel Expense:</t>
  </si>
  <si>
    <r>
      <t>J.  Small Business Act - SBIR Fee</t>
    </r>
    <r>
      <rPr>
        <sz val="9"/>
        <color rgb="FFFF0000"/>
        <rFont val="Calibri"/>
        <family val="2"/>
        <scheme val="minor"/>
      </rPr>
      <t xml:space="preserve"> (3.65%)</t>
    </r>
    <r>
      <rPr>
        <b/>
        <sz val="9"/>
        <rFont val="Calibri"/>
        <family val="2"/>
        <scheme val="minor"/>
      </rPr>
      <t xml:space="preserve"> </t>
    </r>
    <r>
      <rPr>
        <sz val="9"/>
        <rFont val="Calibri"/>
        <family val="2"/>
        <scheme val="minor"/>
      </rPr>
      <t xml:space="preserve">- The SBIR fee is a Congressional mandated fee charged to all ARS/USWBSI grants and is applicable to all non-ARS PIs. </t>
    </r>
  </si>
  <si>
    <r>
      <t>G. Total Direct Costs</t>
    </r>
    <r>
      <rPr>
        <sz val="8"/>
        <rFont val="Calibri"/>
        <family val="2"/>
        <scheme val="minor"/>
      </rPr>
      <t xml:space="preserve"> 
</t>
    </r>
    <r>
      <rPr>
        <sz val="9"/>
        <rFont val="Calibri"/>
        <family val="2"/>
        <scheme val="minor"/>
      </rPr>
      <t>(Total Salaries, Wages and Fringe, plus Equipment, Travel, Support, Other Direct Costs)</t>
    </r>
  </si>
  <si>
    <r>
      <t xml:space="preserve">1.  </t>
    </r>
    <r>
      <rPr>
        <b/>
        <sz val="9"/>
        <rFont val="Calibri"/>
        <family val="2"/>
        <scheme val="minor"/>
      </rPr>
      <t>Materials and Supplies</t>
    </r>
    <r>
      <rPr>
        <sz val="9"/>
        <rFont val="Calibri"/>
        <family val="2"/>
        <scheme val="minor"/>
      </rPr>
      <t xml:space="preserve"> - In the space below, provide as much detail and specificity as possible for all materials and supplies associated with proposed research.  e.g., chemical reagents, printer/field paper and supplies, glassware, lumber, etc. under each sub category (Field, Greenhouse, Laboratory). </t>
    </r>
  </si>
  <si>
    <t>I. Total Direct and Indirect Costs - FY24 ARS Award Amount</t>
  </si>
  <si>
    <t>Equipment detail: [Double click and delete this text to add details]</t>
  </si>
  <si>
    <t>This template is set up for two (2) colllaborator PIs, if additional collaborators are on the project notify the NFO (nfo@scabusa.org) for a modified budget template for your situation.</t>
  </si>
  <si>
    <r>
      <t>C.</t>
    </r>
    <r>
      <rPr>
        <sz val="9"/>
        <rFont val="Calibri"/>
        <family val="2"/>
        <scheme val="minor"/>
      </rPr>
      <t xml:space="preserve"> </t>
    </r>
    <r>
      <rPr>
        <b/>
        <sz val="9"/>
        <rFont val="Calibri"/>
        <family val="2"/>
        <scheme val="minor"/>
      </rPr>
      <t xml:space="preserve">Equipment - </t>
    </r>
    <r>
      <rPr>
        <sz val="9"/>
        <rFont val="Calibri"/>
        <family val="2"/>
        <scheme val="minor"/>
      </rPr>
      <t>List below any items whose total dollar amount exceeds $5,000 and has a useful life of one year or more. Justification must include relevance to proposed research and dollar amounts. Include cost per item if more than one item will be purchased. Equipment bid documentation is required, include in project description.</t>
    </r>
  </si>
  <si>
    <t xml:space="preserve">Principal Investigator: </t>
  </si>
  <si>
    <t>USDA-ARS Agreement Title:</t>
  </si>
  <si>
    <t xml:space="preserve">PI Affiliation:
</t>
  </si>
  <si>
    <t>Post Doctoral detail: [Double click and delete this text to add details]</t>
  </si>
  <si>
    <t>Senior/Key Person detail: [Double click and delete this text to add details]</t>
  </si>
  <si>
    <r>
      <t>Graduate Student detail:</t>
    </r>
    <r>
      <rPr>
        <b/>
        <sz val="9"/>
        <rFont val="Calibri"/>
        <family val="2"/>
        <scheme val="minor"/>
      </rPr>
      <t xml:space="preserve"> </t>
    </r>
    <r>
      <rPr>
        <sz val="9"/>
        <rFont val="Calibri"/>
        <family val="2"/>
        <scheme val="minor"/>
      </rPr>
      <t>[Double click and delete this text to add details]</t>
    </r>
  </si>
  <si>
    <t>Total FTE # of Other Personnel:</t>
  </si>
  <si>
    <t>[Double click, delete this text and add PI Name]</t>
  </si>
  <si>
    <t>[Double click, delete this text and add PI Affiliation]</t>
  </si>
  <si>
    <r>
      <t xml:space="preserve"> FY25 USDA-ARS/USWBSI Budget Justification Worksheet (Multi-PI Version) - Lead PI
</t>
    </r>
    <r>
      <rPr>
        <sz val="8"/>
        <rFont val="Calibri"/>
        <family val="2"/>
        <scheme val="minor"/>
      </rPr>
      <t>You must include descriptive justfication details with all budgeted line item amounts in this worksheet.</t>
    </r>
  </si>
  <si>
    <t>FY25
Project Budget</t>
  </si>
  <si>
    <t>I. Total Direct and Indirect Costs - FY25 ARS Award Amount</t>
  </si>
  <si>
    <t xml:space="preserve">FY25 USWBSI Total Requested Amount </t>
  </si>
  <si>
    <t xml:space="preserve">USWBSI Project Title: </t>
  </si>
  <si>
    <t xml:space="preserve">USWBSI Project ID:
</t>
  </si>
  <si>
    <t>[Double click, delete this text and add your application USDA-ARS Agreement Title]</t>
  </si>
  <si>
    <r>
      <t xml:space="preserve"> FY25 USDA-ARS/USWBSI Budget Justification Worksheet (Multi-PI Version) - Collaborator PI
</t>
    </r>
    <r>
      <rPr>
        <sz val="8"/>
        <rFont val="Calibri"/>
        <family val="2"/>
        <scheme val="minor"/>
      </rPr>
      <t>You must include descriptive justfication details with all budgeted line item amounts in this worksheet.</t>
    </r>
  </si>
  <si>
    <t>Lead PI (1) Budget FY25</t>
  </si>
  <si>
    <t>Co-PI (2) Budget FY25</t>
  </si>
  <si>
    <t>Project Title:</t>
  </si>
  <si>
    <t>[Double click, delete this text and add Project Title]</t>
  </si>
  <si>
    <t>[Double click, delete this text and add Project ID]</t>
  </si>
  <si>
    <t>Entry response fields (editable)</t>
  </si>
  <si>
    <t>Pre-defined and Calculated Cells (locked)</t>
  </si>
  <si>
    <t xml:space="preserve">Narrative budget justification for all line-items where funds are requested is required. The narrative descriptive details must be provided within this budget template to justify the request. Make sure to double check you've included before submitting.  </t>
  </si>
  <si>
    <t xml:space="preserve">K. FY25 USWBSI Total Requested Amount </t>
  </si>
  <si>
    <t xml:space="preserve">Lead Principal Investigator:  </t>
  </si>
  <si>
    <t>Lead PI Affiliation</t>
  </si>
  <si>
    <t>Collaborator PI (2)</t>
  </si>
  <si>
    <t>Total Budget Request (Multi-PI)</t>
  </si>
  <si>
    <t>Lead PI (1)</t>
  </si>
  <si>
    <t xml:space="preserve">FY25 USDA-ARS/USWBSI Budget Summary (Multi-PI)
</t>
  </si>
  <si>
    <t>Multi-PI FY25 
Total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</si>
</sst>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5" x14ac:knownFonts="1">
    <font>
      <sz val="10"/>
      <name val="Arial"/>
    </font>
    <font>
      <sz val="9"/>
      <name val="Arial"/>
      <family val="2"/>
    </font>
    <font>
      <sz val="8"/>
      <name val="Arial"/>
      <family val="2"/>
    </font>
    <font>
      <sz val="10"/>
      <name val="Arial"/>
      <family val="2"/>
    </font>
    <font>
      <b/>
      <sz val="12"/>
      <name val="Calibri"/>
      <family val="2"/>
      <scheme val="minor"/>
    </font>
    <font>
      <b/>
      <sz val="9"/>
      <name val="Calibri"/>
      <family val="2"/>
      <scheme val="minor"/>
    </font>
    <font>
      <sz val="10"/>
      <name val="Calibri"/>
      <family val="2"/>
      <scheme val="minor"/>
    </font>
    <font>
      <sz val="9"/>
      <name val="Calibri"/>
      <family val="2"/>
      <scheme val="minor"/>
    </font>
    <font>
      <sz val="10"/>
      <color indexed="12"/>
      <name val="Calibri"/>
      <family val="2"/>
      <scheme val="minor"/>
    </font>
    <font>
      <i/>
      <sz val="9"/>
      <name val="Calibri"/>
      <family val="2"/>
      <scheme val="minor"/>
    </font>
    <font>
      <i/>
      <sz val="9"/>
      <color rgb="FFFF0000"/>
      <name val="Calibri"/>
      <family val="2"/>
      <scheme val="minor"/>
    </font>
    <font>
      <sz val="7"/>
      <name val="Calibri"/>
      <family val="2"/>
      <scheme val="minor"/>
    </font>
    <font>
      <sz val="9"/>
      <color indexed="12"/>
      <name val="Calibri"/>
      <family val="2"/>
      <scheme val="minor"/>
    </font>
    <font>
      <b/>
      <sz val="10"/>
      <color rgb="FF000000"/>
      <name val="Calibri"/>
      <family val="2"/>
      <scheme val="minor"/>
    </font>
    <font>
      <sz val="10"/>
      <color rgb="FF000000"/>
      <name val="Calibri"/>
      <family val="2"/>
      <scheme val="minor"/>
    </font>
    <font>
      <u/>
      <sz val="10"/>
      <color rgb="FF000000"/>
      <name val="Calibri"/>
      <family val="2"/>
      <scheme val="minor"/>
    </font>
    <font>
      <b/>
      <i/>
      <sz val="9"/>
      <name val="Calibri"/>
      <family val="2"/>
      <scheme val="minor"/>
    </font>
    <font>
      <sz val="9"/>
      <color theme="1"/>
      <name val="Calibri"/>
      <family val="2"/>
      <scheme val="minor"/>
    </font>
    <font>
      <b/>
      <sz val="11"/>
      <name val="Calibri"/>
      <family val="2"/>
      <scheme val="minor"/>
    </font>
    <font>
      <sz val="9"/>
      <color rgb="FFFF0000"/>
      <name val="Calibri"/>
      <family val="2"/>
      <scheme val="minor"/>
    </font>
    <font>
      <b/>
      <sz val="9"/>
      <color rgb="FF000000"/>
      <name val="Calibri"/>
      <family val="2"/>
      <scheme val="minor"/>
    </font>
    <font>
      <sz val="9"/>
      <color rgb="FF000000"/>
      <name val="Calibri"/>
      <family val="2"/>
      <scheme val="minor"/>
    </font>
    <font>
      <sz val="8"/>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rgb="FFFFFFBD"/>
        <bgColor indexed="64"/>
      </patternFill>
    </fill>
    <fill>
      <patternFill patternType="solid">
        <fgColor theme="0"/>
        <bgColor indexed="64"/>
      </patternFill>
    </fill>
    <fill>
      <patternFill patternType="solid">
        <fgColor rgb="FF92D050"/>
        <bgColor indexed="64"/>
      </patternFill>
    </fill>
  </fills>
  <borders count="81">
    <border>
      <left/>
      <right/>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style="medium">
        <color auto="1"/>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auto="1"/>
      </left>
      <right style="medium">
        <color auto="1"/>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style="double">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medium">
        <color indexed="64"/>
      </bottom>
      <diagonal/>
    </border>
    <border>
      <left style="medium">
        <color auto="1"/>
      </left>
      <right style="medium">
        <color auto="1"/>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3">
    <xf numFmtId="0" fontId="0" fillId="0" borderId="0"/>
    <xf numFmtId="44" fontId="3" fillId="0" borderId="0" applyFont="0" applyFill="0" applyBorder="0" applyAlignment="0" applyProtection="0"/>
    <xf numFmtId="0" fontId="3" fillId="0" borderId="0"/>
  </cellStyleXfs>
  <cellXfs count="345">
    <xf numFmtId="0" fontId="0" fillId="0" borderId="0" xfId="0"/>
    <xf numFmtId="0" fontId="0" fillId="0" borderId="0" xfId="0" applyAlignment="1">
      <alignment vertical="center"/>
    </xf>
    <xf numFmtId="0" fontId="0" fillId="0" borderId="0" xfId="0" applyAlignment="1">
      <alignment horizontal="left" vertical="center"/>
    </xf>
    <xf numFmtId="0" fontId="0" fillId="0" borderId="0" xfId="0" applyAlignment="1">
      <alignment vertical="top"/>
    </xf>
    <xf numFmtId="0" fontId="6" fillId="0" borderId="0" xfId="0" applyFont="1"/>
    <xf numFmtId="0" fontId="7" fillId="0" borderId="0" xfId="0" applyFont="1" applyAlignment="1">
      <alignment vertical="center"/>
    </xf>
    <xf numFmtId="0" fontId="6" fillId="0" borderId="41" xfId="0" applyFont="1" applyBorder="1"/>
    <xf numFmtId="0" fontId="11" fillId="0" borderId="0" xfId="0" applyFont="1" applyAlignment="1">
      <alignment horizontal="center" vertical="center"/>
    </xf>
    <xf numFmtId="0" fontId="7" fillId="0" borderId="0" xfId="0" applyFont="1"/>
    <xf numFmtId="0" fontId="7" fillId="0" borderId="0" xfId="0" applyFont="1" applyAlignment="1">
      <alignment horizontal="left" vertical="center"/>
    </xf>
    <xf numFmtId="0" fontId="7" fillId="0" borderId="0" xfId="0" applyFont="1" applyAlignment="1">
      <alignment vertical="top"/>
    </xf>
    <xf numFmtId="42" fontId="8" fillId="3" borderId="11" xfId="0" applyNumberFormat="1" applyFont="1" applyFill="1" applyBorder="1" applyAlignment="1">
      <alignment vertical="center" wrapText="1"/>
    </xf>
    <xf numFmtId="42" fontId="17" fillId="0" borderId="32" xfId="0" applyNumberFormat="1" applyFont="1" applyBorder="1" applyAlignment="1">
      <alignment vertical="center" wrapText="1"/>
    </xf>
    <xf numFmtId="42" fontId="17" fillId="0" borderId="17" xfId="0" applyNumberFormat="1" applyFont="1" applyBorder="1" applyAlignment="1">
      <alignment vertical="center" wrapText="1"/>
    </xf>
    <xf numFmtId="42" fontId="17" fillId="3" borderId="19" xfId="0" applyNumberFormat="1" applyFont="1" applyFill="1" applyBorder="1" applyAlignment="1">
      <alignment vertical="center" wrapText="1"/>
    </xf>
    <xf numFmtId="42" fontId="17" fillId="0" borderId="46" xfId="0" applyNumberFormat="1" applyFont="1" applyBorder="1" applyAlignment="1">
      <alignment horizontal="right" vertical="center" wrapText="1"/>
    </xf>
    <xf numFmtId="0" fontId="17" fillId="0" borderId="0" xfId="0" applyFont="1" applyAlignment="1">
      <alignment horizontal="center"/>
    </xf>
    <xf numFmtId="42" fontId="17" fillId="2" borderId="17" xfId="0" applyNumberFormat="1" applyFont="1" applyFill="1" applyBorder="1" applyAlignment="1" applyProtection="1">
      <alignment vertical="center" wrapText="1"/>
      <protection locked="0"/>
    </xf>
    <xf numFmtId="42" fontId="5" fillId="4" borderId="39" xfId="0" applyNumberFormat="1" applyFont="1" applyFill="1" applyBorder="1" applyAlignment="1">
      <alignment horizontal="right" vertical="center" wrapText="1"/>
    </xf>
    <xf numFmtId="42" fontId="5" fillId="4" borderId="38" xfId="0" applyNumberFormat="1" applyFont="1" applyFill="1" applyBorder="1" applyAlignment="1">
      <alignment horizontal="right" vertical="center" wrapText="1"/>
    </xf>
    <xf numFmtId="42" fontId="5" fillId="4" borderId="33" xfId="0" applyNumberFormat="1" applyFont="1" applyFill="1" applyBorder="1" applyAlignment="1">
      <alignment horizontal="right" vertical="center" wrapText="1"/>
    </xf>
    <xf numFmtId="0" fontId="5" fillId="0" borderId="0" xfId="0" applyFont="1" applyAlignment="1">
      <alignment horizontal="right"/>
    </xf>
    <xf numFmtId="0" fontId="5" fillId="0" borderId="41" xfId="0" applyFont="1" applyBorder="1" applyAlignment="1">
      <alignment horizontal="right"/>
    </xf>
    <xf numFmtId="0" fontId="7" fillId="3" borderId="0" xfId="0" applyFont="1" applyFill="1" applyAlignment="1">
      <alignment vertical="center"/>
    </xf>
    <xf numFmtId="0" fontId="7" fillId="3" borderId="0" xfId="0" applyFont="1" applyFill="1" applyAlignment="1">
      <alignment horizontal="left" vertical="center" wrapText="1"/>
    </xf>
    <xf numFmtId="0" fontId="7" fillId="3" borderId="0" xfId="0" applyFont="1" applyFill="1" applyAlignment="1">
      <alignment vertical="center" wrapText="1"/>
    </xf>
    <xf numFmtId="42" fontId="7" fillId="3" borderId="0" xfId="0" applyNumberFormat="1" applyFont="1" applyFill="1" applyAlignment="1">
      <alignment horizontal="left" vertical="center" wrapText="1"/>
    </xf>
    <xf numFmtId="10" fontId="7" fillId="3" borderId="0" xfId="0" applyNumberFormat="1" applyFont="1" applyFill="1" applyAlignment="1">
      <alignment horizontal="right" vertical="center" wrapText="1"/>
    </xf>
    <xf numFmtId="0" fontId="7" fillId="3" borderId="0" xfId="0" applyFont="1" applyFill="1" applyAlignment="1">
      <alignment horizontal="left" vertical="center"/>
    </xf>
    <xf numFmtId="0" fontId="7" fillId="3" borderId="0" xfId="0" applyFont="1" applyFill="1" applyAlignment="1">
      <alignment horizontal="left" vertical="top" wrapText="1"/>
    </xf>
    <xf numFmtId="0" fontId="7" fillId="3" borderId="0" xfId="0" applyFont="1" applyFill="1" applyAlignment="1">
      <alignment vertical="top"/>
    </xf>
    <xf numFmtId="37" fontId="7" fillId="3" borderId="0" xfId="0" applyNumberFormat="1" applyFont="1" applyFill="1" applyAlignment="1">
      <alignment vertical="center"/>
    </xf>
    <xf numFmtId="42" fontId="17" fillId="3" borderId="62" xfId="0" applyNumberFormat="1" applyFont="1" applyFill="1" applyBorder="1" applyAlignment="1">
      <alignment vertical="center" wrapText="1"/>
    </xf>
    <xf numFmtId="42" fontId="17" fillId="2" borderId="29" xfId="0" applyNumberFormat="1" applyFont="1" applyFill="1" applyBorder="1" applyAlignment="1" applyProtection="1">
      <alignment vertical="center" wrapText="1"/>
      <protection locked="0"/>
    </xf>
    <xf numFmtId="42" fontId="17" fillId="2" borderId="44" xfId="0" applyNumberFormat="1" applyFont="1" applyFill="1" applyBorder="1" applyAlignment="1" applyProtection="1">
      <alignment vertical="center" wrapText="1"/>
      <protection locked="0"/>
    </xf>
    <xf numFmtId="42" fontId="17" fillId="3" borderId="29" xfId="0" applyNumberFormat="1" applyFont="1" applyFill="1" applyBorder="1" applyAlignment="1">
      <alignment vertical="center" wrapText="1"/>
    </xf>
    <xf numFmtId="42" fontId="17" fillId="0" borderId="29" xfId="0" applyNumberFormat="1" applyFont="1" applyBorder="1" applyAlignment="1">
      <alignment vertical="center" wrapText="1"/>
    </xf>
    <xf numFmtId="42" fontId="17" fillId="0" borderId="10" xfId="0" applyNumberFormat="1" applyFont="1" applyBorder="1" applyAlignment="1">
      <alignment horizontal="right" vertical="center" wrapText="1"/>
    </xf>
    <xf numFmtId="42" fontId="17" fillId="0" borderId="52" xfId="0" applyNumberFormat="1" applyFont="1" applyBorder="1" applyAlignment="1">
      <alignment vertical="center" wrapText="1"/>
    </xf>
    <xf numFmtId="42" fontId="7" fillId="4" borderId="13" xfId="0" applyNumberFormat="1" applyFont="1" applyFill="1" applyBorder="1" applyAlignment="1">
      <alignment vertical="center" wrapText="1"/>
    </xf>
    <xf numFmtId="0" fontId="5" fillId="0" borderId="0" xfId="0" applyFont="1" applyAlignment="1">
      <alignment vertical="top" wrapText="1"/>
    </xf>
    <xf numFmtId="42" fontId="8" fillId="0" borderId="11" xfId="0" applyNumberFormat="1" applyFont="1" applyBorder="1" applyAlignment="1">
      <alignment vertical="center" wrapText="1"/>
    </xf>
    <xf numFmtId="0" fontId="3" fillId="0" borderId="0" xfId="0" applyFont="1"/>
    <xf numFmtId="42" fontId="11" fillId="0" borderId="0" xfId="0" applyNumberFormat="1" applyFont="1" applyAlignment="1">
      <alignment horizontal="center" vertical="center"/>
    </xf>
    <xf numFmtId="37" fontId="7" fillId="0" borderId="23" xfId="1" applyNumberFormat="1" applyFont="1" applyFill="1" applyBorder="1" applyAlignment="1" applyProtection="1">
      <alignment horizontal="center" vertical="center" wrapText="1"/>
    </xf>
    <xf numFmtId="42" fontId="7" fillId="4" borderId="51" xfId="1" applyNumberFormat="1" applyFont="1" applyFill="1" applyBorder="1" applyAlignment="1" applyProtection="1">
      <alignment vertical="center" wrapText="1"/>
    </xf>
    <xf numFmtId="49" fontId="5" fillId="4" borderId="10" xfId="0" applyNumberFormat="1" applyFont="1" applyFill="1" applyBorder="1" applyAlignment="1">
      <alignment vertical="top" wrapText="1"/>
    </xf>
    <xf numFmtId="42" fontId="5" fillId="4" borderId="66" xfId="0" applyNumberFormat="1" applyFont="1" applyFill="1" applyBorder="1" applyAlignment="1">
      <alignment vertical="center" wrapText="1"/>
    </xf>
    <xf numFmtId="42" fontId="7" fillId="3" borderId="0" xfId="0" applyNumberFormat="1" applyFont="1" applyFill="1" applyAlignment="1">
      <alignment horizontal="right" vertical="center" wrapText="1"/>
    </xf>
    <xf numFmtId="42" fontId="7" fillId="2" borderId="27" xfId="0" applyNumberFormat="1" applyFont="1" applyFill="1" applyBorder="1" applyAlignment="1">
      <alignment horizontal="center" vertical="center" wrapText="1"/>
    </xf>
    <xf numFmtId="42" fontId="17" fillId="0" borderId="44" xfId="0" applyNumberFormat="1" applyFont="1" applyBorder="1" applyAlignment="1">
      <alignment vertical="center" wrapText="1"/>
    </xf>
    <xf numFmtId="0" fontId="7" fillId="3" borderId="0" xfId="0" applyFont="1" applyFill="1" applyAlignment="1">
      <alignment horizontal="center" vertical="center"/>
    </xf>
    <xf numFmtId="42" fontId="17" fillId="0" borderId="42" xfId="0" applyNumberFormat="1" applyFont="1" applyBorder="1" applyAlignment="1">
      <alignment vertical="center" wrapText="1"/>
    </xf>
    <xf numFmtId="42" fontId="5" fillId="4" borderId="68" xfId="0" applyNumberFormat="1" applyFont="1" applyFill="1" applyBorder="1" applyAlignment="1">
      <alignment horizontal="right" vertical="center" wrapText="1"/>
    </xf>
    <xf numFmtId="0" fontId="0" fillId="3" borderId="0" xfId="0" applyFill="1" applyAlignment="1">
      <alignment vertical="center"/>
    </xf>
    <xf numFmtId="42" fontId="17" fillId="0" borderId="7" xfId="0" applyNumberFormat="1" applyFont="1" applyBorder="1" applyAlignment="1">
      <alignment vertical="center" wrapText="1"/>
    </xf>
    <xf numFmtId="42" fontId="5" fillId="4" borderId="71" xfId="1" applyNumberFormat="1" applyFont="1" applyFill="1" applyBorder="1" applyAlignment="1" applyProtection="1">
      <alignment horizontal="right" vertical="center" wrapText="1"/>
    </xf>
    <xf numFmtId="42" fontId="5" fillId="4" borderId="3" xfId="0" applyNumberFormat="1" applyFont="1" applyFill="1" applyBorder="1" applyAlignment="1">
      <alignment horizontal="left" vertical="center" wrapText="1"/>
    </xf>
    <xf numFmtId="42" fontId="17" fillId="0" borderId="61" xfId="0" applyNumberFormat="1" applyFont="1" applyBorder="1" applyAlignment="1">
      <alignment vertical="center"/>
    </xf>
    <xf numFmtId="42" fontId="5" fillId="4" borderId="36" xfId="1" applyNumberFormat="1" applyFont="1" applyFill="1" applyBorder="1" applyAlignment="1" applyProtection="1">
      <alignment horizontal="right" vertical="center" wrapText="1"/>
    </xf>
    <xf numFmtId="42" fontId="5" fillId="4" borderId="37" xfId="0" applyNumberFormat="1" applyFont="1" applyFill="1" applyBorder="1" applyAlignment="1">
      <alignment horizontal="right" vertical="center" wrapText="1"/>
    </xf>
    <xf numFmtId="42" fontId="17" fillId="4" borderId="44" xfId="0" applyNumberFormat="1" applyFont="1" applyFill="1" applyBorder="1" applyAlignment="1">
      <alignment vertical="center" wrapText="1"/>
    </xf>
    <xf numFmtId="42" fontId="5" fillId="3" borderId="37" xfId="0" applyNumberFormat="1" applyFont="1" applyFill="1" applyBorder="1" applyAlignment="1">
      <alignment horizontal="right" vertical="center" wrapText="1"/>
    </xf>
    <xf numFmtId="42" fontId="5" fillId="4" borderId="36" xfId="0" applyNumberFormat="1" applyFont="1" applyFill="1" applyBorder="1" applyAlignment="1">
      <alignment horizontal="right" vertical="center" wrapText="1"/>
    </xf>
    <xf numFmtId="42" fontId="7" fillId="4" borderId="65" xfId="0" applyNumberFormat="1" applyFont="1" applyFill="1" applyBorder="1" applyAlignment="1">
      <alignment horizontal="left" vertical="center" wrapText="1"/>
    </xf>
    <xf numFmtId="42" fontId="7" fillId="4" borderId="51" xfId="0" applyNumberFormat="1" applyFont="1" applyFill="1" applyBorder="1" applyAlignment="1">
      <alignment horizontal="left" vertical="center" wrapText="1" indent="1"/>
    </xf>
    <xf numFmtId="42" fontId="7" fillId="4" borderId="67" xfId="0" applyNumberFormat="1" applyFont="1" applyFill="1" applyBorder="1" applyAlignment="1">
      <alignment horizontal="left" vertical="center" wrapText="1" indent="1"/>
    </xf>
    <xf numFmtId="0" fontId="6" fillId="0" borderId="0" xfId="0" applyFont="1" applyAlignment="1">
      <alignment vertical="top" wrapText="1"/>
    </xf>
    <xf numFmtId="0" fontId="5" fillId="3" borderId="7" xfId="0" applyFont="1" applyFill="1" applyBorder="1" applyAlignment="1">
      <alignment vertical="center" wrapText="1"/>
    </xf>
    <xf numFmtId="0" fontId="4" fillId="0" borderId="2" xfId="0" applyFont="1" applyBorder="1" applyAlignment="1">
      <alignment vertical="top" wrapText="1"/>
    </xf>
    <xf numFmtId="42" fontId="17" fillId="0" borderId="75" xfId="0" applyNumberFormat="1" applyFont="1" applyBorder="1" applyAlignment="1">
      <alignment horizontal="right" vertical="center" wrapText="1"/>
    </xf>
    <xf numFmtId="42" fontId="7" fillId="4" borderId="67" xfId="0" applyNumberFormat="1" applyFont="1" applyFill="1" applyBorder="1" applyAlignment="1">
      <alignment horizontal="left" vertical="center" wrapText="1"/>
    </xf>
    <xf numFmtId="42" fontId="7" fillId="4" borderId="12" xfId="0" applyNumberFormat="1" applyFont="1" applyFill="1" applyBorder="1" applyAlignment="1">
      <alignment horizontal="left" vertical="center" wrapText="1"/>
    </xf>
    <xf numFmtId="42" fontId="7" fillId="4" borderId="12" xfId="0" applyNumberFormat="1" applyFont="1" applyFill="1" applyBorder="1" applyAlignment="1">
      <alignment vertical="center" wrapText="1"/>
    </xf>
    <xf numFmtId="0" fontId="14" fillId="0" borderId="0" xfId="0" applyFont="1" applyAlignment="1">
      <alignment vertical="top" wrapText="1"/>
    </xf>
    <xf numFmtId="42" fontId="12" fillId="0" borderId="63" xfId="0" applyNumberFormat="1" applyFont="1" applyBorder="1" applyAlignment="1">
      <alignment vertical="center" wrapText="1"/>
    </xf>
    <xf numFmtId="42" fontId="7" fillId="4" borderId="11" xfId="1" applyNumberFormat="1" applyFont="1" applyFill="1" applyBorder="1" applyAlignment="1" applyProtection="1">
      <alignment vertical="center" wrapText="1"/>
    </xf>
    <xf numFmtId="42" fontId="7" fillId="4" borderId="23" xfId="0" applyNumberFormat="1" applyFont="1" applyFill="1" applyBorder="1" applyAlignment="1">
      <alignment horizontal="left" vertical="center" wrapText="1"/>
    </xf>
    <xf numFmtId="42" fontId="17" fillId="3" borderId="32" xfId="0" applyNumberFormat="1" applyFont="1" applyFill="1" applyBorder="1" applyAlignment="1">
      <alignment vertical="center" wrapText="1"/>
    </xf>
    <xf numFmtId="42" fontId="17" fillId="3" borderId="22" xfId="0" applyNumberFormat="1" applyFont="1" applyFill="1" applyBorder="1" applyAlignment="1">
      <alignment vertical="center" wrapText="1"/>
    </xf>
    <xf numFmtId="42" fontId="17" fillId="3" borderId="26" xfId="0" applyNumberFormat="1" applyFont="1" applyFill="1" applyBorder="1" applyAlignment="1">
      <alignment vertical="center" wrapText="1"/>
    </xf>
    <xf numFmtId="42" fontId="17" fillId="3" borderId="24" xfId="0" applyNumberFormat="1" applyFont="1" applyFill="1" applyBorder="1" applyAlignment="1">
      <alignment vertical="center" wrapText="1"/>
    </xf>
    <xf numFmtId="42" fontId="5" fillId="4" borderId="36" xfId="0" applyNumberFormat="1" applyFont="1" applyFill="1" applyBorder="1" applyAlignment="1">
      <alignment vertical="center" wrapText="1"/>
    </xf>
    <xf numFmtId="42" fontId="5" fillId="3" borderId="36" xfId="0" applyNumberFormat="1" applyFont="1" applyFill="1" applyBorder="1" applyAlignment="1">
      <alignment vertical="center" wrapText="1"/>
    </xf>
    <xf numFmtId="42" fontId="5" fillId="4" borderId="37" xfId="0" applyNumberFormat="1" applyFont="1" applyFill="1" applyBorder="1" applyAlignment="1">
      <alignment vertical="center" wrapText="1"/>
    </xf>
    <xf numFmtId="42" fontId="5" fillId="3" borderId="35" xfId="0" applyNumberFormat="1" applyFont="1" applyFill="1" applyBorder="1" applyAlignment="1">
      <alignment vertical="center" wrapText="1"/>
    </xf>
    <xf numFmtId="42" fontId="5" fillId="4" borderId="36" xfId="1" applyNumberFormat="1" applyFont="1" applyFill="1" applyBorder="1" applyAlignment="1" applyProtection="1">
      <alignment vertical="center" wrapText="1"/>
    </xf>
    <xf numFmtId="42" fontId="5" fillId="3" borderId="37" xfId="1" applyNumberFormat="1" applyFont="1" applyFill="1" applyBorder="1" applyAlignment="1" applyProtection="1">
      <alignment vertical="center" wrapText="1"/>
    </xf>
    <xf numFmtId="42" fontId="5" fillId="3" borderId="38" xfId="0" applyNumberFormat="1" applyFont="1" applyFill="1" applyBorder="1" applyAlignment="1">
      <alignment vertical="center" wrapText="1"/>
    </xf>
    <xf numFmtId="0" fontId="3" fillId="0" borderId="0" xfId="0" applyFont="1" applyAlignment="1">
      <alignment vertical="center"/>
    </xf>
    <xf numFmtId="42" fontId="17" fillId="3" borderId="44" xfId="0" applyNumberFormat="1" applyFont="1" applyFill="1" applyBorder="1" applyAlignment="1">
      <alignment vertical="center" wrapText="1"/>
    </xf>
    <xf numFmtId="0" fontId="13" fillId="0" borderId="0" xfId="0" applyFont="1" applyAlignment="1">
      <alignment vertical="top" wrapText="1"/>
    </xf>
    <xf numFmtId="49" fontId="7" fillId="2" borderId="2" xfId="0" applyNumberFormat="1" applyFont="1" applyFill="1" applyBorder="1" applyAlignment="1" applyProtection="1">
      <alignment vertical="top" wrapText="1"/>
      <protection locked="0"/>
    </xf>
    <xf numFmtId="49" fontId="7" fillId="2" borderId="1" xfId="0" applyNumberFormat="1" applyFont="1" applyFill="1" applyBorder="1" applyAlignment="1" applyProtection="1">
      <alignment vertical="top" wrapText="1"/>
      <protection locked="0"/>
    </xf>
    <xf numFmtId="49" fontId="7" fillId="2" borderId="1" xfId="0" applyNumberFormat="1" applyFont="1" applyFill="1" applyBorder="1" applyAlignment="1" applyProtection="1">
      <alignment horizontal="left" vertical="top" wrapText="1"/>
      <protection locked="0"/>
    </xf>
    <xf numFmtId="39" fontId="17" fillId="2" borderId="29" xfId="0" applyNumberFormat="1" applyFont="1" applyFill="1" applyBorder="1" applyAlignment="1" applyProtection="1">
      <alignment horizontal="center" vertical="center" wrapText="1"/>
      <protection locked="0"/>
    </xf>
    <xf numFmtId="37" fontId="17" fillId="2" borderId="29" xfId="0" applyNumberFormat="1" applyFont="1" applyFill="1" applyBorder="1" applyAlignment="1" applyProtection="1">
      <alignment horizontal="center" vertical="center" wrapText="1"/>
      <protection locked="0"/>
    </xf>
    <xf numFmtId="37" fontId="17" fillId="2" borderId="44" xfId="2" applyNumberFormat="1" applyFont="1" applyFill="1" applyBorder="1" applyAlignment="1" applyProtection="1">
      <alignment horizontal="center" vertical="center" wrapText="1"/>
      <protection locked="0"/>
    </xf>
    <xf numFmtId="37" fontId="17" fillId="2" borderId="44" xfId="0" applyNumberFormat="1" applyFont="1" applyFill="1" applyBorder="1" applyAlignment="1" applyProtection="1">
      <alignment horizontal="center" vertical="center" wrapText="1"/>
      <protection locked="0"/>
    </xf>
    <xf numFmtId="37" fontId="7" fillId="2" borderId="44" xfId="0" applyNumberFormat="1" applyFont="1" applyFill="1" applyBorder="1" applyAlignment="1" applyProtection="1">
      <alignment horizontal="center" vertical="center" wrapText="1"/>
      <protection locked="0"/>
    </xf>
    <xf numFmtId="37" fontId="17" fillId="2" borderId="44" xfId="0" applyNumberFormat="1" applyFont="1" applyFill="1" applyBorder="1" applyAlignment="1" applyProtection="1">
      <alignment vertical="center" wrapText="1"/>
      <protection locked="0"/>
    </xf>
    <xf numFmtId="0" fontId="3" fillId="0" borderId="0" xfId="0" applyFont="1" applyAlignment="1">
      <alignment horizontal="left" vertical="center"/>
    </xf>
    <xf numFmtId="42" fontId="17" fillId="3" borderId="46" xfId="0" applyNumberFormat="1" applyFont="1" applyFill="1" applyBorder="1" applyAlignment="1">
      <alignment vertical="center" wrapText="1"/>
    </xf>
    <xf numFmtId="42" fontId="17" fillId="2" borderId="18" xfId="0" applyNumberFormat="1" applyFont="1" applyFill="1" applyBorder="1" applyAlignment="1" applyProtection="1">
      <alignment vertical="center" wrapText="1"/>
      <protection locked="0"/>
    </xf>
    <xf numFmtId="42" fontId="7" fillId="4" borderId="78" xfId="0" applyNumberFormat="1" applyFont="1" applyFill="1" applyBorder="1" applyAlignment="1">
      <alignment vertical="center" wrapText="1"/>
    </xf>
    <xf numFmtId="49" fontId="5" fillId="3" borderId="7" xfId="0" applyNumberFormat="1" applyFont="1" applyFill="1" applyBorder="1" applyAlignment="1">
      <alignment vertical="top" wrapText="1"/>
    </xf>
    <xf numFmtId="49" fontId="5" fillId="3" borderId="10" xfId="0" applyNumberFormat="1" applyFont="1" applyFill="1" applyBorder="1" applyAlignment="1">
      <alignment vertical="top" wrapText="1"/>
    </xf>
    <xf numFmtId="49" fontId="7" fillId="4" borderId="11" xfId="0" applyNumberFormat="1" applyFont="1" applyFill="1" applyBorder="1" applyAlignment="1">
      <alignment horizontal="center" wrapText="1"/>
    </xf>
    <xf numFmtId="42" fontId="7" fillId="0" borderId="11" xfId="0" applyNumberFormat="1" applyFont="1" applyBorder="1" applyAlignment="1">
      <alignment vertical="center" wrapText="1"/>
    </xf>
    <xf numFmtId="42" fontId="7" fillId="4" borderId="27" xfId="0" applyNumberFormat="1" applyFont="1" applyFill="1" applyBorder="1" applyAlignment="1">
      <alignment vertical="center" wrapText="1"/>
    </xf>
    <xf numFmtId="42" fontId="7" fillId="0" borderId="6" xfId="0" applyNumberFormat="1" applyFont="1" applyBorder="1" applyAlignment="1">
      <alignment vertical="center" wrapText="1"/>
    </xf>
    <xf numFmtId="42" fontId="8" fillId="3" borderId="6" xfId="0" applyNumberFormat="1" applyFont="1" applyFill="1" applyBorder="1" applyAlignment="1">
      <alignment vertical="center" wrapText="1"/>
    </xf>
    <xf numFmtId="42" fontId="7" fillId="4" borderId="29" xfId="0" applyNumberFormat="1" applyFont="1" applyFill="1" applyBorder="1" applyAlignment="1">
      <alignment vertical="center" wrapText="1"/>
    </xf>
    <xf numFmtId="1" fontId="7" fillId="4" borderId="3" xfId="0" applyNumberFormat="1" applyFont="1" applyFill="1" applyBorder="1" applyAlignment="1">
      <alignment vertical="center" wrapText="1"/>
    </xf>
    <xf numFmtId="39" fontId="7" fillId="4" borderId="12" xfId="0" applyNumberFormat="1" applyFont="1" applyFill="1" applyBorder="1" applyAlignment="1">
      <alignment horizontal="center" vertical="center" wrapText="1"/>
    </xf>
    <xf numFmtId="42" fontId="7" fillId="4" borderId="13" xfId="1" applyNumberFormat="1" applyFont="1" applyFill="1" applyBorder="1" applyAlignment="1" applyProtection="1">
      <alignment vertical="center" wrapText="1"/>
    </xf>
    <xf numFmtId="42" fontId="7" fillId="4" borderId="27" xfId="0" applyNumberFormat="1" applyFont="1" applyFill="1" applyBorder="1" applyAlignment="1">
      <alignment horizontal="left" vertical="center" wrapText="1" indent="1"/>
    </xf>
    <xf numFmtId="42" fontId="7" fillId="4" borderId="36" xfId="0" applyNumberFormat="1" applyFont="1" applyFill="1" applyBorder="1" applyAlignment="1">
      <alignment horizontal="left" vertical="center" wrapText="1" indent="1"/>
    </xf>
    <xf numFmtId="0" fontId="5" fillId="4" borderId="38" xfId="0" applyFont="1" applyFill="1" applyBorder="1" applyAlignment="1">
      <alignment horizontal="center" vertical="center" wrapText="1"/>
    </xf>
    <xf numFmtId="42" fontId="7" fillId="4" borderId="43" xfId="0" applyNumberFormat="1" applyFont="1" applyFill="1" applyBorder="1" applyAlignment="1">
      <alignment horizontal="left" vertical="center" wrapText="1" indent="1"/>
    </xf>
    <xf numFmtId="42" fontId="7" fillId="4" borderId="36" xfId="0" applyNumberFormat="1" applyFont="1" applyFill="1" applyBorder="1" applyAlignment="1">
      <alignment horizontal="left" vertical="center" wrapText="1"/>
    </xf>
    <xf numFmtId="0" fontId="7" fillId="0" borderId="44" xfId="0" applyFont="1" applyBorder="1" applyAlignment="1">
      <alignment horizontal="left" vertical="top" wrapText="1" indent="2"/>
    </xf>
    <xf numFmtId="42" fontId="7" fillId="4" borderId="38" xfId="0" applyNumberFormat="1" applyFont="1" applyFill="1" applyBorder="1" applyAlignment="1">
      <alignment horizontal="left" vertical="center" wrapText="1"/>
    </xf>
    <xf numFmtId="42" fontId="7" fillId="4" borderId="34" xfId="0" applyNumberFormat="1" applyFont="1" applyFill="1" applyBorder="1" applyAlignment="1">
      <alignment horizontal="left" vertical="center" wrapText="1"/>
    </xf>
    <xf numFmtId="0" fontId="7" fillId="0" borderId="59" xfId="0" applyFont="1" applyBorder="1" applyAlignment="1">
      <alignment horizontal="left" indent="2"/>
    </xf>
    <xf numFmtId="0" fontId="7" fillId="0" borderId="44" xfId="0" applyFont="1" applyBorder="1" applyAlignment="1">
      <alignment horizontal="left" indent="2"/>
    </xf>
    <xf numFmtId="0" fontId="7" fillId="0" borderId="46" xfId="0" applyFont="1" applyBorder="1" applyAlignment="1">
      <alignment horizontal="left" indent="2"/>
    </xf>
    <xf numFmtId="42" fontId="7" fillId="4" borderId="80" xfId="0" applyNumberFormat="1" applyFont="1" applyFill="1" applyBorder="1" applyAlignment="1">
      <alignment horizontal="left" vertical="center" wrapText="1" indent="1"/>
    </xf>
    <xf numFmtId="42" fontId="5" fillId="4" borderId="12" xfId="0" applyNumberFormat="1" applyFont="1" applyFill="1" applyBorder="1" applyAlignment="1">
      <alignment vertical="center" wrapText="1"/>
    </xf>
    <xf numFmtId="42" fontId="7" fillId="0" borderId="32" xfId="0" applyNumberFormat="1" applyFont="1" applyBorder="1" applyAlignment="1">
      <alignment vertical="center" wrapText="1"/>
    </xf>
    <xf numFmtId="42" fontId="7" fillId="0" borderId="31" xfId="0" applyNumberFormat="1" applyFont="1" applyBorder="1" applyAlignment="1">
      <alignment vertical="center" wrapText="1"/>
    </xf>
    <xf numFmtId="42" fontId="7" fillId="0" borderId="0" xfId="0" applyNumberFormat="1" applyFont="1" applyAlignment="1">
      <alignment horizontal="center" vertical="center" wrapText="1"/>
    </xf>
    <xf numFmtId="0" fontId="13" fillId="0" borderId="0" xfId="0" applyFont="1" applyAlignment="1">
      <alignment vertical="center" wrapText="1"/>
    </xf>
    <xf numFmtId="42" fontId="7" fillId="2" borderId="29" xfId="0" applyNumberFormat="1" applyFont="1" applyFill="1" applyBorder="1" applyAlignment="1">
      <alignment horizontal="center" vertical="center" wrapText="1"/>
    </xf>
    <xf numFmtId="42" fontId="5" fillId="4" borderId="13" xfId="0" applyNumberFormat="1" applyFont="1" applyFill="1" applyBorder="1"/>
    <xf numFmtId="0" fontId="7" fillId="0" borderId="0" xfId="0" applyFont="1" applyAlignment="1">
      <alignment horizontal="right"/>
    </xf>
    <xf numFmtId="49" fontId="7" fillId="4" borderId="1" xfId="0" applyNumberFormat="1" applyFont="1" applyFill="1" applyBorder="1" applyAlignment="1">
      <alignment vertical="top" wrapText="1"/>
    </xf>
    <xf numFmtId="0" fontId="7" fillId="0" borderId="44" xfId="0" applyFont="1" applyBorder="1" applyAlignment="1">
      <alignment horizontal="right" vertical="center" wrapText="1"/>
    </xf>
    <xf numFmtId="0" fontId="7" fillId="0" borderId="36" xfId="0" applyFont="1" applyBorder="1" applyAlignment="1">
      <alignment horizontal="right" vertical="center" wrapText="1"/>
    </xf>
    <xf numFmtId="0" fontId="5" fillId="0" borderId="44" xfId="0" applyFont="1" applyBorder="1" applyAlignment="1">
      <alignment horizontal="left" vertical="center" wrapText="1" indent="1"/>
    </xf>
    <xf numFmtId="0" fontId="5" fillId="0" borderId="36" xfId="0" applyFont="1" applyBorder="1" applyAlignment="1">
      <alignment horizontal="left" vertical="center" wrapText="1" indent="1"/>
    </xf>
    <xf numFmtId="0" fontId="5" fillId="3" borderId="32" xfId="0" applyFont="1" applyFill="1" applyBorder="1" applyAlignment="1">
      <alignment horizontal="right" vertical="top" wrapText="1"/>
    </xf>
    <xf numFmtId="0" fontId="5" fillId="3" borderId="22" xfId="0" applyFont="1" applyFill="1" applyBorder="1" applyAlignment="1">
      <alignment horizontal="right" vertical="top" wrapText="1"/>
    </xf>
    <xf numFmtId="0" fontId="7" fillId="2" borderId="17" xfId="0" applyFont="1" applyFill="1" applyBorder="1" applyAlignment="1" applyProtection="1">
      <alignment horizontal="left" vertical="top" wrapText="1"/>
      <protection locked="0"/>
    </xf>
    <xf numFmtId="0" fontId="7" fillId="2" borderId="18" xfId="0" applyFont="1" applyFill="1" applyBorder="1" applyAlignment="1" applyProtection="1">
      <alignment horizontal="left" vertical="top" wrapText="1"/>
      <protection locked="0"/>
    </xf>
    <xf numFmtId="0" fontId="5" fillId="0" borderId="46" xfId="0" applyFont="1" applyBorder="1" applyAlignment="1">
      <alignment horizontal="right" vertical="center" wrapText="1"/>
    </xf>
    <xf numFmtId="0" fontId="5" fillId="0" borderId="38" xfId="0" applyFont="1" applyBorder="1" applyAlignment="1">
      <alignment horizontal="right" vertical="center" wrapText="1"/>
    </xf>
    <xf numFmtId="0" fontId="5" fillId="0" borderId="14" xfId="0" applyFont="1" applyBorder="1" applyAlignment="1">
      <alignment horizontal="left" vertical="center" wrapText="1"/>
    </xf>
    <xf numFmtId="0" fontId="5" fillId="0" borderId="16" xfId="0" applyFont="1" applyBorder="1" applyAlignment="1">
      <alignment horizontal="left" vertical="center" wrapText="1"/>
    </xf>
    <xf numFmtId="0" fontId="5" fillId="0" borderId="59" xfId="0" applyFont="1" applyBorder="1" applyAlignment="1">
      <alignment horizontal="right" vertical="center" wrapText="1"/>
    </xf>
    <xf numFmtId="0" fontId="5" fillId="0" borderId="35" xfId="0" applyFont="1" applyBorder="1" applyAlignment="1">
      <alignment horizontal="right" vertical="center" wrapText="1"/>
    </xf>
    <xf numFmtId="0" fontId="13" fillId="0" borderId="53"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8" xfId="0" applyFont="1" applyBorder="1" applyAlignment="1">
      <alignment horizontal="center" vertical="center" wrapText="1"/>
    </xf>
    <xf numFmtId="0" fontId="7" fillId="4" borderId="64" xfId="0" applyFont="1" applyFill="1" applyBorder="1" applyAlignment="1">
      <alignment horizontal="center" vertical="center" wrapText="1"/>
    </xf>
    <xf numFmtId="0" fontId="7" fillId="4" borderId="43"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0" xfId="0" applyFont="1" applyFill="1" applyAlignment="1">
      <alignment horizontal="center" vertical="center" wrapText="1"/>
    </xf>
    <xf numFmtId="42" fontId="17" fillId="0" borderId="61" xfId="0" applyNumberFormat="1" applyFont="1" applyBorder="1" applyAlignment="1">
      <alignment horizontal="center" vertical="center" wrapText="1"/>
    </xf>
    <xf numFmtId="42" fontId="17" fillId="0" borderId="59" xfId="0" applyNumberFormat="1" applyFont="1" applyBorder="1" applyAlignment="1">
      <alignment horizontal="center" vertical="center" wrapText="1"/>
    </xf>
    <xf numFmtId="42" fontId="17" fillId="0" borderId="29" xfId="0" applyNumberFormat="1" applyFont="1" applyBorder="1" applyAlignment="1">
      <alignment horizontal="center" vertical="center" wrapText="1"/>
    </xf>
    <xf numFmtId="42" fontId="12" fillId="3" borderId="74" xfId="0" applyNumberFormat="1" applyFont="1" applyFill="1" applyBorder="1" applyAlignment="1">
      <alignment horizontal="center" vertical="center" wrapText="1"/>
    </xf>
    <xf numFmtId="42" fontId="12" fillId="3" borderId="59" xfId="0" applyNumberFormat="1" applyFont="1" applyFill="1" applyBorder="1" applyAlignment="1">
      <alignment horizontal="center" vertical="center" wrapText="1"/>
    </xf>
    <xf numFmtId="42" fontId="5" fillId="0" borderId="36" xfId="0" applyNumberFormat="1" applyFont="1" applyBorder="1" applyAlignment="1">
      <alignment horizontal="right" vertical="center" wrapText="1"/>
    </xf>
    <xf numFmtId="0" fontId="5" fillId="0" borderId="44" xfId="0" applyFont="1" applyBorder="1" applyAlignment="1">
      <alignment horizontal="right" vertical="center" wrapText="1"/>
    </xf>
    <xf numFmtId="0" fontId="5" fillId="0" borderId="36" xfId="0" applyFont="1" applyBorder="1" applyAlignment="1">
      <alignment horizontal="right" vertical="center" wrapText="1"/>
    </xf>
    <xf numFmtId="0" fontId="5" fillId="0" borderId="59" xfId="0" applyFont="1" applyBorder="1" applyAlignment="1">
      <alignment horizontal="left" vertical="center" wrapText="1" indent="1"/>
    </xf>
    <xf numFmtId="0" fontId="5" fillId="0" borderId="35" xfId="0" applyFont="1" applyBorder="1" applyAlignment="1">
      <alignment horizontal="left" vertical="center" wrapText="1" indent="1"/>
    </xf>
    <xf numFmtId="42" fontId="12" fillId="0" borderId="5" xfId="0" applyNumberFormat="1" applyFont="1" applyBorder="1" applyAlignment="1">
      <alignment horizontal="center" vertical="center" wrapText="1"/>
    </xf>
    <xf numFmtId="42" fontId="12" fillId="0" borderId="6" xfId="0" applyNumberFormat="1" applyFont="1" applyBorder="1" applyAlignment="1">
      <alignment horizontal="center" vertical="center" wrapText="1"/>
    </xf>
    <xf numFmtId="42" fontId="12" fillId="0" borderId="25" xfId="0" applyNumberFormat="1" applyFont="1" applyBorder="1" applyAlignment="1">
      <alignment horizontal="center" vertical="center" wrapText="1"/>
    </xf>
    <xf numFmtId="42" fontId="12" fillId="0" borderId="21" xfId="0" applyNumberFormat="1" applyFont="1" applyBorder="1" applyAlignment="1">
      <alignment horizontal="center" vertical="center" wrapText="1"/>
    </xf>
    <xf numFmtId="0" fontId="7" fillId="0" borderId="61" xfId="0" applyFont="1" applyBorder="1" applyAlignment="1">
      <alignment horizontal="right" vertical="center" wrapText="1"/>
    </xf>
    <xf numFmtId="0" fontId="7" fillId="0" borderId="37" xfId="0" applyFont="1" applyBorder="1" applyAlignment="1">
      <alignment horizontal="right" vertical="center" wrapText="1"/>
    </xf>
    <xf numFmtId="42" fontId="12" fillId="3" borderId="17" xfId="0" applyNumberFormat="1" applyFont="1" applyFill="1" applyBorder="1" applyAlignment="1">
      <alignment horizontal="center" vertical="center" wrapText="1"/>
    </xf>
    <xf numFmtId="42" fontId="12" fillId="3" borderId="18" xfId="0" applyNumberFormat="1" applyFont="1" applyFill="1" applyBorder="1" applyAlignment="1">
      <alignment horizontal="center" vertical="center" wrapText="1"/>
    </xf>
    <xf numFmtId="0" fontId="5" fillId="0" borderId="10" xfId="0" applyFont="1" applyBorder="1" applyAlignment="1">
      <alignment horizontal="right" vertical="center" wrapText="1"/>
    </xf>
    <xf numFmtId="0" fontId="5" fillId="0" borderId="1" xfId="0" applyFont="1" applyBorder="1" applyAlignment="1">
      <alignment horizontal="right" vertical="center" wrapText="1"/>
    </xf>
    <xf numFmtId="42" fontId="17" fillId="3" borderId="17" xfId="0" applyNumberFormat="1" applyFont="1" applyFill="1" applyBorder="1" applyAlignment="1">
      <alignment horizontal="center" vertical="center" wrapText="1"/>
    </xf>
    <xf numFmtId="42" fontId="17" fillId="3" borderId="18" xfId="0" applyNumberFormat="1" applyFont="1" applyFill="1" applyBorder="1" applyAlignment="1">
      <alignment horizontal="center" vertical="center" wrapText="1"/>
    </xf>
    <xf numFmtId="0" fontId="7" fillId="0" borderId="14" xfId="0" applyFont="1" applyBorder="1" applyAlignment="1">
      <alignment horizontal="left" vertical="center" wrapText="1" indent="1"/>
    </xf>
    <xf numFmtId="0" fontId="7" fillId="0" borderId="16" xfId="0" applyFont="1" applyBorder="1" applyAlignment="1">
      <alignment horizontal="left" vertical="center" wrapText="1" indent="1"/>
    </xf>
    <xf numFmtId="0" fontId="7" fillId="0" borderId="17" xfId="0" applyFont="1" applyBorder="1" applyAlignment="1">
      <alignment horizontal="left" vertical="center" wrapText="1" indent="1"/>
    </xf>
    <xf numFmtId="0" fontId="7" fillId="0" borderId="18" xfId="0" applyFont="1" applyBorder="1" applyAlignment="1">
      <alignment horizontal="left" vertical="center" wrapText="1" indent="1"/>
    </xf>
    <xf numFmtId="0" fontId="5" fillId="3" borderId="32" xfId="0" applyFont="1" applyFill="1" applyBorder="1" applyAlignment="1">
      <alignment horizontal="right" vertical="center" wrapText="1"/>
    </xf>
    <xf numFmtId="0" fontId="5" fillId="3" borderId="22" xfId="0" applyFont="1" applyFill="1" applyBorder="1" applyAlignment="1">
      <alignment horizontal="right" vertical="center" wrapText="1"/>
    </xf>
    <xf numFmtId="42" fontId="12" fillId="0" borderId="14" xfId="0" applyNumberFormat="1" applyFont="1" applyBorder="1" applyAlignment="1">
      <alignment horizontal="center" vertical="center" wrapText="1"/>
    </xf>
    <xf numFmtId="42" fontId="12" fillId="0" borderId="16" xfId="0" applyNumberFormat="1" applyFont="1" applyBorder="1" applyAlignment="1">
      <alignment horizontal="center" vertical="center" wrapText="1"/>
    </xf>
    <xf numFmtId="0" fontId="16" fillId="3" borderId="32" xfId="0" applyFont="1" applyFill="1" applyBorder="1" applyAlignment="1">
      <alignment horizontal="right" vertical="top" wrapText="1"/>
    </xf>
    <xf numFmtId="0" fontId="16" fillId="3" borderId="22" xfId="0" applyFont="1" applyFill="1" applyBorder="1" applyAlignment="1">
      <alignment horizontal="right" vertical="top" wrapText="1"/>
    </xf>
    <xf numFmtId="42" fontId="5" fillId="0" borderId="37" xfId="0" applyNumberFormat="1" applyFont="1" applyBorder="1" applyAlignment="1">
      <alignment horizontal="center" vertical="center" wrapText="1"/>
    </xf>
    <xf numFmtId="42" fontId="5" fillId="0" borderId="40" xfId="0" applyNumberFormat="1" applyFont="1" applyBorder="1" applyAlignment="1">
      <alignment horizontal="center" vertical="center" wrapText="1"/>
    </xf>
    <xf numFmtId="42" fontId="5" fillId="0" borderId="35" xfId="0" applyNumberFormat="1" applyFont="1" applyBorder="1" applyAlignment="1">
      <alignment horizontal="center" vertical="center" wrapText="1"/>
    </xf>
    <xf numFmtId="42" fontId="12" fillId="3" borderId="14" xfId="0" applyNumberFormat="1" applyFont="1" applyFill="1" applyBorder="1" applyAlignment="1">
      <alignment horizontal="center" vertical="center" wrapText="1"/>
    </xf>
    <xf numFmtId="42" fontId="12" fillId="3" borderId="6" xfId="0" applyNumberFormat="1" applyFont="1" applyFill="1" applyBorder="1" applyAlignment="1">
      <alignment horizontal="center" vertical="center" wrapText="1"/>
    </xf>
    <xf numFmtId="42" fontId="17" fillId="0" borderId="44" xfId="0" applyNumberFormat="1" applyFont="1" applyBorder="1" applyAlignment="1">
      <alignment horizontal="center" vertical="center" wrapText="1"/>
    </xf>
    <xf numFmtId="42" fontId="17" fillId="0" borderId="46" xfId="0" applyNumberFormat="1" applyFont="1" applyBorder="1" applyAlignment="1">
      <alignment horizontal="center" vertical="center" wrapText="1"/>
    </xf>
    <xf numFmtId="42" fontId="12" fillId="3" borderId="36" xfId="0" applyNumberFormat="1" applyFont="1" applyFill="1" applyBorder="1" applyAlignment="1">
      <alignment horizontal="center" vertical="center" wrapText="1"/>
    </xf>
    <xf numFmtId="42" fontId="12" fillId="3" borderId="16" xfId="0" applyNumberFormat="1" applyFont="1" applyFill="1" applyBorder="1" applyAlignment="1">
      <alignment horizontal="center" vertical="center" wrapTex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49" fontId="7" fillId="2" borderId="17" xfId="0" applyNumberFormat="1" applyFont="1" applyFill="1" applyBorder="1" applyAlignment="1" applyProtection="1">
      <alignment horizontal="left" vertical="top" wrapText="1" indent="1"/>
      <protection locked="0"/>
    </xf>
    <xf numFmtId="49" fontId="7" fillId="2" borderId="18" xfId="0" applyNumberFormat="1" applyFont="1" applyFill="1" applyBorder="1" applyAlignment="1" applyProtection="1">
      <alignment horizontal="left" vertical="top" wrapText="1" indent="1"/>
      <protection locked="0"/>
    </xf>
    <xf numFmtId="0" fontId="9" fillId="0" borderId="44" xfId="0" applyFont="1" applyBorder="1" applyAlignment="1">
      <alignment horizontal="left" vertical="center" wrapText="1" indent="1"/>
    </xf>
    <xf numFmtId="0" fontId="9" fillId="0" borderId="36" xfId="0" applyFont="1" applyBorder="1" applyAlignment="1">
      <alignment horizontal="left" vertical="center" wrapText="1" indent="1"/>
    </xf>
    <xf numFmtId="0" fontId="9" fillId="0" borderId="17" xfId="0" applyFont="1" applyBorder="1" applyAlignment="1">
      <alignment horizontal="left" vertical="center" wrapText="1" indent="1"/>
    </xf>
    <xf numFmtId="0" fontId="9" fillId="0" borderId="18" xfId="0" applyFont="1" applyBorder="1" applyAlignment="1">
      <alignment horizontal="left" vertical="center" wrapText="1" indent="1"/>
    </xf>
    <xf numFmtId="0" fontId="7" fillId="2" borderId="19" xfId="0" applyFont="1" applyFill="1" applyBorder="1" applyAlignment="1" applyProtection="1">
      <alignment horizontal="left" vertical="top" wrapText="1"/>
      <protection locked="0"/>
    </xf>
    <xf numFmtId="0" fontId="7" fillId="2" borderId="20" xfId="0" applyFont="1" applyFill="1" applyBorder="1" applyAlignment="1" applyProtection="1">
      <alignment horizontal="left" vertical="top" wrapText="1"/>
      <protection locked="0"/>
    </xf>
    <xf numFmtId="0" fontId="7" fillId="0" borderId="17" xfId="0" applyFont="1" applyBorder="1" applyAlignment="1">
      <alignment horizontal="right" vertical="center" wrapText="1"/>
    </xf>
    <xf numFmtId="0" fontId="7" fillId="0" borderId="30" xfId="0" applyFont="1" applyBorder="1" applyAlignment="1">
      <alignment horizontal="right" vertical="center" wrapText="1"/>
    </xf>
    <xf numFmtId="0" fontId="7" fillId="0" borderId="18" xfId="0" applyFont="1" applyBorder="1" applyAlignment="1">
      <alignment horizontal="right" vertical="center" wrapText="1"/>
    </xf>
    <xf numFmtId="0" fontId="5" fillId="0" borderId="25" xfId="0" applyFont="1" applyBorder="1" applyAlignment="1">
      <alignment horizontal="left" vertical="center" wrapText="1"/>
    </xf>
    <xf numFmtId="0" fontId="5" fillId="0" borderId="21" xfId="0" applyFont="1" applyBorder="1" applyAlignment="1">
      <alignment horizontal="left" vertical="center" wrapText="1"/>
    </xf>
    <xf numFmtId="0" fontId="5" fillId="2" borderId="19" xfId="0" applyFont="1" applyFill="1" applyBorder="1" applyAlignment="1" applyProtection="1">
      <alignment horizontal="left" vertical="top" wrapText="1"/>
      <protection locked="0"/>
    </xf>
    <xf numFmtId="0" fontId="5" fillId="2" borderId="20" xfId="0" applyFont="1" applyFill="1" applyBorder="1" applyAlignment="1" applyProtection="1">
      <alignment horizontal="left" vertical="top" wrapText="1"/>
      <protection locked="0"/>
    </xf>
    <xf numFmtId="49" fontId="7" fillId="2" borderId="17" xfId="0" applyNumberFormat="1" applyFont="1" applyFill="1" applyBorder="1" applyAlignment="1" applyProtection="1">
      <alignment horizontal="left" vertical="top" wrapText="1"/>
      <protection locked="0"/>
    </xf>
    <xf numFmtId="49" fontId="5" fillId="2" borderId="18" xfId="0" applyNumberFormat="1" applyFont="1" applyFill="1" applyBorder="1" applyAlignment="1" applyProtection="1">
      <alignment horizontal="left" vertical="top" wrapText="1"/>
      <protection locked="0"/>
    </xf>
    <xf numFmtId="0" fontId="5" fillId="0" borderId="19" xfId="0" applyFont="1" applyBorder="1" applyAlignment="1">
      <alignment horizontal="right" vertical="center" wrapText="1"/>
    </xf>
    <xf numFmtId="0" fontId="5" fillId="0" borderId="20" xfId="0" applyFont="1" applyBorder="1" applyAlignment="1">
      <alignment horizontal="righ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7" fillId="0" borderId="32" xfId="0" applyFont="1" applyBorder="1" applyAlignment="1">
      <alignment horizontal="right" vertical="center" wrapText="1"/>
    </xf>
    <xf numFmtId="0" fontId="7" fillId="0" borderId="31" xfId="0" applyFont="1" applyBorder="1" applyAlignment="1">
      <alignment horizontal="right" vertical="center" wrapText="1"/>
    </xf>
    <xf numFmtId="0" fontId="4" fillId="0" borderId="2" xfId="0" applyFont="1" applyBorder="1" applyAlignment="1">
      <alignment horizontal="center" vertical="center" wrapText="1"/>
    </xf>
    <xf numFmtId="0" fontId="4" fillId="0" borderId="77" xfId="0" applyFont="1" applyBorder="1" applyAlignment="1">
      <alignment horizontal="center" vertical="center" wrapText="1"/>
    </xf>
    <xf numFmtId="0" fontId="7" fillId="0" borderId="22" xfId="0" applyFont="1" applyBorder="1" applyAlignment="1">
      <alignment horizontal="right" vertical="center" wrapText="1"/>
    </xf>
    <xf numFmtId="42" fontId="17" fillId="0" borderId="63" xfId="0" applyNumberFormat="1" applyFont="1" applyBorder="1" applyAlignment="1">
      <alignment horizontal="center" vertical="center" wrapText="1"/>
    </xf>
    <xf numFmtId="42" fontId="12" fillId="0" borderId="24" xfId="0" applyNumberFormat="1" applyFont="1" applyBorder="1" applyAlignment="1">
      <alignment horizontal="center" vertical="center" wrapText="1"/>
    </xf>
    <xf numFmtId="42" fontId="12" fillId="3" borderId="68" xfId="0" applyNumberFormat="1" applyFont="1" applyFill="1" applyBorder="1" applyAlignment="1">
      <alignment horizontal="center" vertical="center" wrapText="1"/>
    </xf>
    <xf numFmtId="42" fontId="12" fillId="3" borderId="40" xfId="0" applyNumberFormat="1" applyFont="1" applyFill="1" applyBorder="1" applyAlignment="1">
      <alignment horizontal="center" vertical="center" wrapText="1"/>
    </xf>
    <xf numFmtId="42" fontId="12" fillId="3" borderId="35" xfId="0" applyNumberFormat="1" applyFont="1" applyFill="1" applyBorder="1" applyAlignment="1">
      <alignment horizontal="center" vertical="center" wrapText="1"/>
    </xf>
    <xf numFmtId="0" fontId="20" fillId="3" borderId="0" xfId="0" applyFont="1" applyFill="1" applyAlignment="1">
      <alignment horizontal="left" vertical="top" wrapText="1"/>
    </xf>
    <xf numFmtId="37" fontId="17" fillId="0" borderId="61" xfId="0" applyNumberFormat="1" applyFont="1" applyBorder="1" applyAlignment="1">
      <alignment horizontal="center" vertical="center" wrapText="1"/>
    </xf>
    <xf numFmtId="37" fontId="17" fillId="0" borderId="59" xfId="0" applyNumberFormat="1" applyFont="1" applyBorder="1" applyAlignment="1">
      <alignment horizontal="center" vertical="center" wrapText="1"/>
    </xf>
    <xf numFmtId="42" fontId="22" fillId="3" borderId="26" xfId="0" applyNumberFormat="1" applyFont="1" applyFill="1" applyBorder="1" applyAlignment="1">
      <alignment horizontal="center" vertical="center" wrapText="1"/>
    </xf>
    <xf numFmtId="42" fontId="22" fillId="3" borderId="0" xfId="0" applyNumberFormat="1" applyFont="1" applyFill="1" applyAlignment="1">
      <alignment horizontal="center" vertical="center" wrapText="1"/>
    </xf>
    <xf numFmtId="0" fontId="18" fillId="0" borderId="5" xfId="0" applyFont="1" applyBorder="1" applyAlignment="1">
      <alignment horizontal="center" wrapText="1"/>
    </xf>
    <xf numFmtId="0" fontId="18" fillId="0" borderId="6" xfId="0" applyFont="1" applyBorder="1" applyAlignment="1">
      <alignment horizontal="center" wrapText="1"/>
    </xf>
    <xf numFmtId="0" fontId="18" fillId="0" borderId="26" xfId="0" applyFont="1" applyBorder="1" applyAlignment="1">
      <alignment horizontal="center" wrapText="1"/>
    </xf>
    <xf numFmtId="0" fontId="18" fillId="0" borderId="24" xfId="0" applyFont="1" applyBorder="1" applyAlignment="1">
      <alignment horizontal="center" wrapText="1"/>
    </xf>
    <xf numFmtId="0" fontId="18" fillId="0" borderId="7" xfId="0" applyFont="1" applyBorder="1" applyAlignment="1">
      <alignment horizontal="center" wrapText="1"/>
    </xf>
    <xf numFmtId="0" fontId="18" fillId="0" borderId="3" xfId="0" applyFont="1" applyBorder="1" applyAlignment="1">
      <alignment horizontal="center" wrapText="1"/>
    </xf>
    <xf numFmtId="0" fontId="5" fillId="0" borderId="14" xfId="0" applyFont="1" applyBorder="1" applyAlignment="1">
      <alignment vertical="center" wrapText="1"/>
    </xf>
    <xf numFmtId="0" fontId="5" fillId="0" borderId="16" xfId="0" applyFont="1" applyBorder="1" applyAlignment="1">
      <alignment vertical="center" wrapText="1"/>
    </xf>
    <xf numFmtId="0" fontId="5" fillId="0" borderId="47" xfId="0" applyFont="1" applyBorder="1" applyAlignment="1">
      <alignment vertical="center" wrapText="1"/>
    </xf>
    <xf numFmtId="0" fontId="5" fillId="0" borderId="34" xfId="0" applyFont="1" applyBorder="1" applyAlignment="1">
      <alignment vertical="center" wrapText="1"/>
    </xf>
    <xf numFmtId="0" fontId="7" fillId="3" borderId="22" xfId="0" applyFont="1" applyFill="1" applyBorder="1" applyAlignment="1">
      <alignment horizontal="right" vertical="center" wrapText="1"/>
    </xf>
    <xf numFmtId="42" fontId="12" fillId="0" borderId="59" xfId="0" applyNumberFormat="1" applyFont="1" applyBorder="1" applyAlignment="1">
      <alignment horizontal="center" vertical="center"/>
    </xf>
    <xf numFmtId="42" fontId="12" fillId="0" borderId="35" xfId="0" applyNumberFormat="1" applyFont="1" applyBorder="1" applyAlignment="1">
      <alignment horizontal="center" vertical="center"/>
    </xf>
    <xf numFmtId="0" fontId="9" fillId="2" borderId="17" xfId="0" applyFont="1" applyFill="1" applyBorder="1" applyAlignment="1" applyProtection="1">
      <alignment horizontal="left" vertical="top" wrapText="1"/>
      <protection locked="0"/>
    </xf>
    <xf numFmtId="0" fontId="9" fillId="2" borderId="18" xfId="0" applyFont="1" applyFill="1" applyBorder="1" applyAlignment="1" applyProtection="1">
      <alignment horizontal="left" vertical="top" wrapText="1"/>
      <protection locked="0"/>
    </xf>
    <xf numFmtId="0" fontId="5" fillId="3" borderId="31" xfId="0" applyFont="1" applyFill="1" applyBorder="1" applyAlignment="1">
      <alignment horizontal="right" vertical="center" wrapText="1"/>
    </xf>
    <xf numFmtId="42" fontId="5" fillId="3" borderId="40" xfId="0" applyNumberFormat="1" applyFont="1" applyFill="1" applyBorder="1" applyAlignment="1">
      <alignment horizontal="right" vertical="center" wrapText="1"/>
    </xf>
    <xf numFmtId="0" fontId="7" fillId="0" borderId="32" xfId="0" applyFont="1" applyBorder="1" applyAlignment="1">
      <alignment horizontal="left" vertical="center" wrapText="1" indent="1"/>
    </xf>
    <xf numFmtId="0" fontId="7" fillId="0" borderId="22" xfId="0" applyFont="1" applyBorder="1" applyAlignment="1">
      <alignment horizontal="left" vertical="center" wrapText="1" indent="1"/>
    </xf>
    <xf numFmtId="42" fontId="5" fillId="3" borderId="40" xfId="0" applyNumberFormat="1" applyFont="1" applyFill="1" applyBorder="1" applyAlignment="1">
      <alignment horizontal="center" vertical="center" wrapText="1"/>
    </xf>
    <xf numFmtId="42" fontId="5" fillId="3" borderId="35" xfId="0" applyNumberFormat="1" applyFont="1" applyFill="1" applyBorder="1" applyAlignment="1">
      <alignment horizontal="center" vertical="center" wrapText="1"/>
    </xf>
    <xf numFmtId="42" fontId="9" fillId="0" borderId="50" xfId="0" applyNumberFormat="1" applyFont="1" applyBorder="1" applyAlignment="1">
      <alignment horizontal="left" vertical="center" wrapText="1"/>
    </xf>
    <xf numFmtId="42" fontId="7" fillId="0" borderId="76" xfId="0" applyNumberFormat="1" applyFont="1" applyBorder="1" applyAlignment="1">
      <alignment horizontal="left" vertical="center" wrapText="1"/>
    </xf>
    <xf numFmtId="42" fontId="7" fillId="0" borderId="58" xfId="0" applyNumberFormat="1" applyFont="1" applyBorder="1" applyAlignment="1">
      <alignment horizontal="left" vertical="center" wrapText="1"/>
    </xf>
    <xf numFmtId="0" fontId="5" fillId="0" borderId="7" xfId="0" applyFont="1" applyBorder="1" applyAlignment="1">
      <alignment horizontal="right" vertical="center" wrapText="1"/>
    </xf>
    <xf numFmtId="0" fontId="5" fillId="0" borderId="2" xfId="0" applyFont="1" applyBorder="1" applyAlignment="1">
      <alignment horizontal="right" vertical="center" wrapText="1"/>
    </xf>
    <xf numFmtId="0" fontId="5" fillId="0" borderId="69" xfId="0" applyFont="1" applyBorder="1" applyAlignment="1">
      <alignment horizontal="right" vertical="center" wrapText="1"/>
    </xf>
    <xf numFmtId="0" fontId="5" fillId="0" borderId="70" xfId="0" applyFont="1" applyBorder="1" applyAlignment="1">
      <alignment horizontal="righ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59" xfId="0" applyFont="1" applyBorder="1" applyAlignment="1">
      <alignment horizontal="left" vertical="center" wrapText="1"/>
    </xf>
    <xf numFmtId="0" fontId="5" fillId="0" borderId="50"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right" vertical="center" indent="1"/>
    </xf>
    <xf numFmtId="0" fontId="7" fillId="0" borderId="2" xfId="0" applyFont="1" applyBorder="1" applyAlignment="1">
      <alignment horizontal="right" vertical="center" indent="1"/>
    </xf>
    <xf numFmtId="0" fontId="7" fillId="0" borderId="44" xfId="0" applyFont="1" applyBorder="1" applyAlignment="1">
      <alignment horizontal="right" vertical="center" indent="1"/>
    </xf>
    <xf numFmtId="0" fontId="7" fillId="0" borderId="28" xfId="0" applyFont="1" applyBorder="1" applyAlignment="1">
      <alignment horizontal="right" vertical="center" indent="1"/>
    </xf>
    <xf numFmtId="42" fontId="17" fillId="0" borderId="14" xfId="0" applyNumberFormat="1" applyFont="1" applyBorder="1" applyAlignment="1">
      <alignment horizontal="center" vertical="center" wrapText="1"/>
    </xf>
    <xf numFmtId="42" fontId="17" fillId="0" borderId="16" xfId="0" applyNumberFormat="1" applyFont="1" applyBorder="1" applyAlignment="1">
      <alignment horizontal="center" vertical="center" wrapText="1"/>
    </xf>
    <xf numFmtId="42" fontId="5" fillId="0" borderId="36" xfId="0" applyNumberFormat="1" applyFont="1" applyBorder="1" applyAlignment="1">
      <alignment horizontal="center" vertical="center" wrapText="1"/>
    </xf>
    <xf numFmtId="0" fontId="7" fillId="4" borderId="49"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6" fillId="0" borderId="24" xfId="0" applyFont="1" applyBorder="1" applyAlignment="1">
      <alignment horizontal="center"/>
    </xf>
    <xf numFmtId="0" fontId="6" fillId="0" borderId="3" xfId="0" applyFont="1" applyBorder="1" applyAlignment="1">
      <alignment horizontal="center"/>
    </xf>
    <xf numFmtId="0" fontId="6" fillId="0" borderId="36" xfId="0" applyFont="1" applyBorder="1" applyAlignment="1">
      <alignment horizontal="center"/>
    </xf>
    <xf numFmtId="0" fontId="7" fillId="0" borderId="44" xfId="0" applyFont="1" applyBorder="1" applyAlignment="1">
      <alignment horizontal="left" vertical="center" wrapText="1" indent="1"/>
    </xf>
    <xf numFmtId="0" fontId="7" fillId="0" borderId="27" xfId="0" applyFont="1" applyBorder="1" applyAlignment="1">
      <alignment horizontal="left" vertical="center" wrapText="1" indent="1"/>
    </xf>
    <xf numFmtId="0" fontId="7" fillId="0" borderId="46" xfId="0" applyFont="1" applyBorder="1" applyAlignment="1">
      <alignment horizontal="left" vertical="center" wrapText="1" indent="1"/>
    </xf>
    <xf numFmtId="0" fontId="7" fillId="0" borderId="80" xfId="0" applyFont="1" applyBorder="1" applyAlignment="1">
      <alignment horizontal="left" vertical="center" wrapText="1" indent="1"/>
    </xf>
    <xf numFmtId="0" fontId="7" fillId="0" borderId="47" xfId="0" applyFont="1" applyBorder="1" applyAlignment="1">
      <alignment horizontal="left" indent="1"/>
    </xf>
    <xf numFmtId="0" fontId="7" fillId="0" borderId="48" xfId="0" applyFont="1" applyBorder="1" applyAlignment="1">
      <alignment horizontal="left" indent="1"/>
    </xf>
    <xf numFmtId="42" fontId="7" fillId="0" borderId="23" xfId="0" applyNumberFormat="1" applyFont="1" applyBorder="1" applyAlignment="1">
      <alignment horizontal="center" vertical="center" wrapText="1"/>
    </xf>
    <xf numFmtId="42" fontId="7" fillId="0" borderId="72" xfId="0" applyNumberFormat="1" applyFont="1" applyBorder="1" applyAlignment="1">
      <alignment horizontal="center" vertical="center" wrapText="1"/>
    </xf>
    <xf numFmtId="42" fontId="7" fillId="0" borderId="73" xfId="0" applyNumberFormat="1" applyFont="1" applyBorder="1" applyAlignment="1">
      <alignment horizontal="center" vertical="center" wrapText="1"/>
    </xf>
    <xf numFmtId="42" fontId="7" fillId="0" borderId="11" xfId="0" applyNumberFormat="1" applyFont="1" applyBorder="1" applyAlignment="1">
      <alignment horizontal="center" vertical="center" wrapText="1"/>
    </xf>
    <xf numFmtId="0" fontId="5" fillId="0" borderId="72" xfId="0" applyFont="1" applyBorder="1" applyAlignment="1">
      <alignment horizontal="center" wrapText="1"/>
    </xf>
    <xf numFmtId="0" fontId="5" fillId="0" borderId="12" xfId="0" applyFont="1" applyBorder="1" applyAlignment="1">
      <alignment horizontal="center" wrapText="1"/>
    </xf>
    <xf numFmtId="0" fontId="5" fillId="0" borderId="11" xfId="0" applyFont="1" applyBorder="1" applyAlignment="1">
      <alignment horizontal="center" wrapText="1"/>
    </xf>
    <xf numFmtId="42" fontId="7" fillId="0" borderId="6" xfId="0" applyNumberFormat="1" applyFont="1" applyBorder="1" applyAlignment="1">
      <alignment horizontal="center" vertical="center" wrapText="1"/>
    </xf>
    <xf numFmtId="42" fontId="7" fillId="0" borderId="24" xfId="0" applyNumberFormat="1" applyFont="1" applyBorder="1" applyAlignment="1">
      <alignment horizontal="center" vertical="center" wrapText="1"/>
    </xf>
    <xf numFmtId="42" fontId="7" fillId="0" borderId="3" xfId="0" applyNumberFormat="1" applyFont="1" applyBorder="1" applyAlignment="1">
      <alignment horizontal="center" vertical="center" wrapText="1"/>
    </xf>
    <xf numFmtId="0" fontId="6" fillId="0" borderId="11" xfId="0" applyFont="1" applyBorder="1" applyAlignment="1">
      <alignment horizontal="center"/>
    </xf>
    <xf numFmtId="0" fontId="6" fillId="0" borderId="72" xfId="0" applyFont="1" applyBorder="1" applyAlignment="1">
      <alignment horizontal="center"/>
    </xf>
    <xf numFmtId="0" fontId="6" fillId="0" borderId="12" xfId="0" applyFont="1" applyBorder="1" applyAlignment="1">
      <alignment horizontal="center"/>
    </xf>
    <xf numFmtId="42" fontId="8" fillId="0" borderId="11" xfId="0" applyNumberFormat="1" applyFont="1" applyBorder="1" applyAlignment="1">
      <alignment horizontal="center" vertical="center" wrapText="1"/>
    </xf>
    <xf numFmtId="42" fontId="8" fillId="0" borderId="72" xfId="0" applyNumberFormat="1" applyFont="1" applyBorder="1" applyAlignment="1">
      <alignment horizontal="center" vertical="center" wrapText="1"/>
    </xf>
    <xf numFmtId="42" fontId="8" fillId="0" borderId="12" xfId="0" applyNumberFormat="1" applyFont="1" applyBorder="1" applyAlignment="1">
      <alignment horizontal="center" vertical="center" wrapText="1"/>
    </xf>
    <xf numFmtId="0" fontId="14" fillId="0" borderId="0" xfId="0" applyFont="1" applyAlignment="1">
      <alignment horizontal="left" vertical="top" wrapText="1"/>
    </xf>
    <xf numFmtId="49" fontId="7" fillId="4" borderId="1" xfId="0" applyNumberFormat="1" applyFont="1" applyFill="1" applyBorder="1" applyAlignment="1">
      <alignment horizontal="left" vertical="top" wrapText="1"/>
    </xf>
    <xf numFmtId="0" fontId="7" fillId="4" borderId="4" xfId="0" applyFont="1" applyFill="1" applyBorder="1" applyAlignment="1">
      <alignment horizontal="left" vertical="top" wrapText="1"/>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5" fillId="0" borderId="34" xfId="0" applyFont="1" applyBorder="1" applyAlignment="1">
      <alignment horizontal="left" vertical="center" wrapText="1"/>
    </xf>
    <xf numFmtId="0" fontId="5" fillId="0" borderId="3" xfId="0" applyFont="1" applyBorder="1" applyAlignment="1">
      <alignment horizontal="right" vertical="center" wrapText="1"/>
    </xf>
    <xf numFmtId="0" fontId="4" fillId="0" borderId="2" xfId="0" applyFont="1" applyBorder="1" applyAlignment="1">
      <alignment horizontal="center" vertical="top" wrapText="1"/>
    </xf>
    <xf numFmtId="49" fontId="7" fillId="4" borderId="4" xfId="0" applyNumberFormat="1" applyFont="1" applyFill="1" applyBorder="1" applyAlignment="1">
      <alignment horizontal="left" vertical="top" wrapText="1"/>
    </xf>
    <xf numFmtId="0" fontId="7" fillId="0" borderId="44" xfId="0" applyFont="1" applyBorder="1" applyAlignment="1">
      <alignment horizontal="left" vertical="center" wrapText="1" indent="2"/>
    </xf>
    <xf numFmtId="0" fontId="7" fillId="0" borderId="27" xfId="0" applyFont="1" applyBorder="1" applyAlignment="1">
      <alignment horizontal="left" vertical="center" wrapText="1" indent="2"/>
    </xf>
    <xf numFmtId="0" fontId="7" fillId="0" borderId="7" xfId="0" applyFont="1" applyBorder="1" applyAlignment="1">
      <alignment horizontal="right" vertical="center" wrapText="1"/>
    </xf>
    <xf numFmtId="0" fontId="7" fillId="0" borderId="2" xfId="0" applyFont="1" applyBorder="1" applyAlignment="1">
      <alignment horizontal="right" vertical="center" wrapText="1"/>
    </xf>
    <xf numFmtId="0" fontId="7" fillId="0" borderId="63" xfId="0" applyFont="1" applyBorder="1" applyAlignment="1">
      <alignment horizontal="left" vertical="center" wrapText="1" indent="2"/>
    </xf>
    <xf numFmtId="0" fontId="7" fillId="0" borderId="41" xfId="0" applyFont="1" applyBorder="1" applyAlignment="1">
      <alignment horizontal="left" vertical="center" wrapText="1" indent="2"/>
    </xf>
    <xf numFmtId="0" fontId="7" fillId="0" borderId="61" xfId="0" applyFont="1" applyBorder="1" applyAlignment="1">
      <alignment horizontal="left" vertical="center" wrapText="1" indent="2"/>
    </xf>
    <xf numFmtId="0" fontId="7" fillId="0" borderId="53" xfId="0" applyFont="1" applyBorder="1" applyAlignment="1">
      <alignment horizontal="left" vertical="center" wrapText="1" indent="2"/>
    </xf>
    <xf numFmtId="0" fontId="5" fillId="0" borderId="54" xfId="0" applyFont="1" applyBorder="1" applyAlignment="1">
      <alignment horizontal="right" vertical="center" wrapText="1"/>
    </xf>
    <xf numFmtId="0" fontId="5" fillId="0" borderId="55" xfId="0" applyFont="1" applyBorder="1" applyAlignment="1">
      <alignment horizontal="right" vertical="center" wrapText="1"/>
    </xf>
    <xf numFmtId="0" fontId="5" fillId="0" borderId="39" xfId="0" applyFont="1" applyBorder="1" applyAlignment="1">
      <alignment horizontal="right" vertical="center" wrapText="1"/>
    </xf>
    <xf numFmtId="0" fontId="5" fillId="0" borderId="15" xfId="0" applyFont="1" applyBorder="1" applyAlignment="1">
      <alignment horizontal="left" vertical="center" wrapText="1"/>
    </xf>
    <xf numFmtId="0" fontId="5" fillId="0" borderId="42" xfId="0" applyFont="1" applyBorder="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60" xfId="0" applyFont="1" applyBorder="1" applyAlignment="1">
      <alignment horizontal="left" vertical="center" wrapText="1"/>
    </xf>
    <xf numFmtId="0" fontId="5" fillId="3" borderId="1" xfId="0" applyFont="1" applyFill="1" applyBorder="1" applyAlignment="1">
      <alignment horizontal="right" vertical="center" wrapText="1"/>
    </xf>
    <xf numFmtId="0" fontId="5" fillId="3" borderId="4" xfId="0" applyFont="1" applyFill="1" applyBorder="1" applyAlignment="1">
      <alignment horizontal="right" vertical="center" wrapText="1"/>
    </xf>
    <xf numFmtId="0" fontId="5" fillId="0" borderId="8" xfId="0" applyFont="1" applyBorder="1" applyAlignment="1">
      <alignment horizontal="left" vertical="top" wrapText="1"/>
    </xf>
    <xf numFmtId="0" fontId="5" fillId="0" borderId="56" xfId="0" applyFont="1" applyBorder="1" applyAlignment="1">
      <alignment horizontal="left" vertical="top" wrapText="1"/>
    </xf>
    <xf numFmtId="0" fontId="5" fillId="0" borderId="9" xfId="0" applyFont="1" applyBorder="1" applyAlignment="1">
      <alignment horizontal="left" vertical="top" wrapText="1"/>
    </xf>
    <xf numFmtId="0" fontId="7" fillId="0" borderId="46" xfId="0" applyFont="1" applyBorder="1" applyAlignment="1">
      <alignment horizontal="right" vertical="center" wrapText="1"/>
    </xf>
    <xf numFmtId="0" fontId="7" fillId="0" borderId="80" xfId="0" applyFont="1" applyBorder="1" applyAlignment="1">
      <alignment horizontal="right" vertical="center" wrapText="1"/>
    </xf>
    <xf numFmtId="0" fontId="5" fillId="0" borderId="74" xfId="0" applyFont="1" applyBorder="1" applyAlignment="1">
      <alignment horizontal="left" vertical="center" wrapText="1"/>
    </xf>
    <xf numFmtId="0" fontId="5" fillId="0" borderId="79" xfId="0" applyFont="1" applyBorder="1" applyAlignment="1">
      <alignment horizontal="left" vertical="center" wrapText="1"/>
    </xf>
    <xf numFmtId="0" fontId="5" fillId="0" borderId="68" xfId="0" applyFont="1" applyBorder="1" applyAlignment="1">
      <alignment horizontal="left" vertical="center"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BD"/>
      <color rgb="FFFFFF33"/>
      <color rgb="FFFFFF89"/>
      <color rgb="FFFFFF6D"/>
      <color rgb="FFFFFF99"/>
      <color rgb="FFFFFF66"/>
      <color rgb="FFFFFF00"/>
      <color rgb="FF000080"/>
      <color rgb="FF00133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3228975</xdr:colOff>
      <xdr:row>150</xdr:row>
      <xdr:rowOff>0</xdr:rowOff>
    </xdr:from>
    <xdr:to>
      <xdr:col>1</xdr:col>
      <xdr:colOff>819150</xdr:colOff>
      <xdr:row>150</xdr:row>
      <xdr:rowOff>0</xdr:rowOff>
    </xdr:to>
    <xdr:sp macro="" textlink="">
      <xdr:nvSpPr>
        <xdr:cNvPr id="2096" name="Line 1">
          <a:extLst>
            <a:ext uri="{FF2B5EF4-FFF2-40B4-BE49-F238E27FC236}">
              <a16:creationId xmlns:a16="http://schemas.microsoft.com/office/drawing/2014/main" id="{00000000-0008-0000-0000-000030080000}"/>
            </a:ext>
          </a:extLst>
        </xdr:cNvPr>
        <xdr:cNvSpPr>
          <a:spLocks noChangeShapeType="1"/>
        </xdr:cNvSpPr>
      </xdr:nvSpPr>
      <xdr:spPr bwMode="auto">
        <a:xfrm>
          <a:off x="2800350" y="6076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3228975</xdr:colOff>
      <xdr:row>150</xdr:row>
      <xdr:rowOff>0</xdr:rowOff>
    </xdr:from>
    <xdr:to>
      <xdr:col>1</xdr:col>
      <xdr:colOff>819150</xdr:colOff>
      <xdr:row>150</xdr:row>
      <xdr:rowOff>0</xdr:rowOff>
    </xdr:to>
    <xdr:sp macro="" textlink="">
      <xdr:nvSpPr>
        <xdr:cNvPr id="2" name="Line 1">
          <a:extLst>
            <a:ext uri="{FF2B5EF4-FFF2-40B4-BE49-F238E27FC236}">
              <a16:creationId xmlns:a16="http://schemas.microsoft.com/office/drawing/2014/main" id="{59A65A17-3B92-41A9-934C-59FC5B333F8D}"/>
            </a:ext>
          </a:extLst>
        </xdr:cNvPr>
        <xdr:cNvSpPr>
          <a:spLocks noChangeShapeType="1"/>
        </xdr:cNvSpPr>
      </xdr:nvSpPr>
      <xdr:spPr bwMode="auto">
        <a:xfrm>
          <a:off x="4473575" y="50987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3228975</xdr:colOff>
      <xdr:row>43</xdr:row>
      <xdr:rowOff>0</xdr:rowOff>
    </xdr:from>
    <xdr:to>
      <xdr:col>1</xdr:col>
      <xdr:colOff>819150</xdr:colOff>
      <xdr:row>43</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067175" y="4720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rnd"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rnd"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3"/>
  <sheetViews>
    <sheetView tabSelected="1" zoomScaleNormal="100" workbookViewId="0">
      <selection activeCell="C14" sqref="C14"/>
    </sheetView>
  </sheetViews>
  <sheetFormatPr defaultColWidth="11.453125" defaultRowHeight="13" x14ac:dyDescent="0.3"/>
  <cols>
    <col min="1" max="1" width="17.81640625" style="8" customWidth="1"/>
    <col min="2" max="2" width="58.1796875" style="8" customWidth="1"/>
    <col min="3" max="3" width="15.54296875" style="16" customWidth="1"/>
    <col min="4" max="4" width="15.54296875" style="22" customWidth="1"/>
    <col min="5" max="5" width="14.81640625" style="5" customWidth="1"/>
    <col min="6" max="6" width="16.7265625" style="8" customWidth="1"/>
    <col min="7" max="7" width="17.6328125" style="8" customWidth="1"/>
    <col min="8" max="8" width="15.81640625" style="8" customWidth="1"/>
    <col min="9" max="9" width="11.453125" style="8"/>
  </cols>
  <sheetData>
    <row r="1" spans="1:10" ht="36" customHeight="1" thickBot="1" x14ac:dyDescent="0.35">
      <c r="A1" s="229" t="s">
        <v>199</v>
      </c>
      <c r="B1" s="229"/>
      <c r="C1" s="229"/>
      <c r="D1" s="230"/>
      <c r="E1" s="263" t="s">
        <v>188</v>
      </c>
      <c r="F1" s="264"/>
      <c r="G1" s="265"/>
      <c r="I1"/>
    </row>
    <row r="2" spans="1:10" ht="48" hidden="1" customHeight="1" thickBot="1" x14ac:dyDescent="0.35">
      <c r="A2" s="105" t="s">
        <v>191</v>
      </c>
      <c r="B2" s="92" t="s">
        <v>205</v>
      </c>
      <c r="C2" s="242" t="s">
        <v>200</v>
      </c>
      <c r="D2" s="243"/>
      <c r="E2" s="129"/>
      <c r="F2" s="130"/>
      <c r="G2" s="130"/>
      <c r="I2"/>
    </row>
    <row r="3" spans="1:10" ht="36.65" customHeight="1" thickBot="1" x14ac:dyDescent="0.35">
      <c r="A3" s="106" t="s">
        <v>203</v>
      </c>
      <c r="B3" s="93" t="s">
        <v>210</v>
      </c>
      <c r="C3" s="244"/>
      <c r="D3" s="245"/>
      <c r="E3" s="49" t="s">
        <v>212</v>
      </c>
      <c r="F3" s="151" t="s">
        <v>54</v>
      </c>
      <c r="G3" s="152"/>
      <c r="I3"/>
    </row>
    <row r="4" spans="1:10" ht="26" customHeight="1" thickBot="1" x14ac:dyDescent="0.35">
      <c r="A4" s="106" t="s">
        <v>190</v>
      </c>
      <c r="B4" s="94" t="s">
        <v>197</v>
      </c>
      <c r="C4" s="244"/>
      <c r="D4" s="245"/>
      <c r="E4" s="157" t="s">
        <v>213</v>
      </c>
      <c r="F4" s="153"/>
      <c r="G4" s="154"/>
      <c r="I4"/>
    </row>
    <row r="5" spans="1:10" ht="24.5" customHeight="1" thickBot="1" x14ac:dyDescent="0.35">
      <c r="A5" s="106" t="s">
        <v>192</v>
      </c>
      <c r="B5" s="93" t="s">
        <v>198</v>
      </c>
      <c r="C5" s="244"/>
      <c r="D5" s="245"/>
      <c r="E5" s="158"/>
      <c r="F5" s="155"/>
      <c r="G5" s="156"/>
      <c r="I5"/>
    </row>
    <row r="6" spans="1:10" ht="33.65" customHeight="1" thickBot="1" x14ac:dyDescent="0.35">
      <c r="A6" s="106" t="s">
        <v>204</v>
      </c>
      <c r="B6" s="93" t="s">
        <v>211</v>
      </c>
      <c r="C6" s="246"/>
      <c r="D6" s="247"/>
      <c r="E6" s="159" t="s">
        <v>214</v>
      </c>
      <c r="F6" s="160"/>
      <c r="G6" s="160"/>
      <c r="I6" s="42" t="s">
        <v>8</v>
      </c>
      <c r="J6" s="42" t="s">
        <v>8</v>
      </c>
    </row>
    <row r="7" spans="1:10" s="1" customFormat="1" ht="25.5" customHeight="1" x14ac:dyDescent="0.25">
      <c r="A7" s="248" t="s">
        <v>52</v>
      </c>
      <c r="B7" s="249"/>
      <c r="C7" s="75"/>
      <c r="D7" s="233"/>
      <c r="E7" s="161"/>
      <c r="F7" s="162"/>
      <c r="G7" s="162"/>
      <c r="H7" s="91"/>
      <c r="I7" s="5"/>
    </row>
    <row r="8" spans="1:10" s="1" customFormat="1" ht="16.5" customHeight="1" x14ac:dyDescent="0.25">
      <c r="A8" s="227" t="s">
        <v>9</v>
      </c>
      <c r="B8" s="231"/>
      <c r="C8" s="34"/>
      <c r="D8" s="233"/>
      <c r="E8" s="240" t="s">
        <v>53</v>
      </c>
      <c r="F8" s="241"/>
      <c r="G8" s="237" t="s">
        <v>109</v>
      </c>
      <c r="H8" s="91"/>
      <c r="I8" s="5"/>
    </row>
    <row r="9" spans="1:10" s="1" customFormat="1" ht="16.5" customHeight="1" x14ac:dyDescent="0.25">
      <c r="A9" s="214" t="s">
        <v>10</v>
      </c>
      <c r="B9" s="216"/>
      <c r="C9" s="34"/>
      <c r="D9" s="176"/>
      <c r="E9" s="27" t="e">
        <f>SUM(C9/C8)</f>
        <v>#DIV/0!</v>
      </c>
      <c r="F9" s="23" t="s">
        <v>29</v>
      </c>
      <c r="G9" s="237"/>
      <c r="H9" s="91"/>
      <c r="I9" s="5"/>
    </row>
    <row r="10" spans="1:10" s="1" customFormat="1" ht="16.5" customHeight="1" x14ac:dyDescent="0.25">
      <c r="A10" s="189" t="s">
        <v>61</v>
      </c>
      <c r="B10" s="252"/>
      <c r="C10" s="232"/>
      <c r="D10" s="86">
        <f>SUM(C8:C9)</f>
        <v>0</v>
      </c>
      <c r="E10" s="27"/>
      <c r="F10" s="23"/>
      <c r="G10" s="237"/>
      <c r="H10" s="91"/>
      <c r="I10" s="5"/>
    </row>
    <row r="11" spans="1:10" s="1" customFormat="1" ht="55" customHeight="1" thickBot="1" x14ac:dyDescent="0.3">
      <c r="A11" s="212" t="s">
        <v>194</v>
      </c>
      <c r="B11" s="220"/>
      <c r="C11" s="232"/>
      <c r="D11" s="87"/>
      <c r="E11" s="24"/>
      <c r="F11" s="25"/>
      <c r="G11" s="237"/>
      <c r="H11" s="5"/>
      <c r="I11" s="5"/>
    </row>
    <row r="12" spans="1:10" s="2" customFormat="1" ht="47" customHeight="1" x14ac:dyDescent="0.25">
      <c r="A12" s="250" t="s">
        <v>164</v>
      </c>
      <c r="B12" s="251"/>
      <c r="C12" s="166"/>
      <c r="D12" s="234"/>
      <c r="E12" s="24"/>
      <c r="F12" s="28"/>
      <c r="G12" s="28"/>
      <c r="H12" s="9"/>
      <c r="I12" s="9"/>
      <c r="J12" s="101" t="s">
        <v>8</v>
      </c>
    </row>
    <row r="13" spans="1:10" s="1" customFormat="1" ht="15" customHeight="1" x14ac:dyDescent="0.25">
      <c r="A13" s="139" t="s">
        <v>12</v>
      </c>
      <c r="B13" s="140"/>
      <c r="C13" s="167"/>
      <c r="D13" s="235"/>
      <c r="E13" s="24"/>
      <c r="F13" s="23"/>
      <c r="G13" s="23"/>
      <c r="H13" s="5"/>
      <c r="I13" s="5"/>
    </row>
    <row r="14" spans="1:10" s="1" customFormat="1" ht="15" customHeight="1" x14ac:dyDescent="0.25">
      <c r="A14" s="137" t="s">
        <v>165</v>
      </c>
      <c r="B14" s="138"/>
      <c r="C14" s="95"/>
      <c r="D14" s="235"/>
      <c r="E14" s="24"/>
      <c r="F14" s="23"/>
      <c r="G14" s="23"/>
      <c r="H14" s="5"/>
      <c r="I14" s="5"/>
    </row>
    <row r="15" spans="1:10" s="1" customFormat="1" ht="15" customHeight="1" x14ac:dyDescent="0.25">
      <c r="A15" s="137" t="s">
        <v>19</v>
      </c>
      <c r="B15" s="138"/>
      <c r="C15" s="34"/>
      <c r="D15" s="235"/>
      <c r="E15" s="26"/>
      <c r="F15" s="23"/>
      <c r="G15" s="23"/>
      <c r="H15" s="5"/>
      <c r="I15" s="5"/>
    </row>
    <row r="16" spans="1:10" s="1" customFormat="1" ht="15" customHeight="1" x14ac:dyDescent="0.25">
      <c r="A16" s="177" t="s">
        <v>20</v>
      </c>
      <c r="B16" s="178"/>
      <c r="C16" s="33"/>
      <c r="D16" s="236"/>
      <c r="E16" s="27" t="e">
        <f>SUM(C16/C15)</f>
        <v>#DIV/0!</v>
      </c>
      <c r="F16" s="23" t="s">
        <v>29</v>
      </c>
      <c r="G16" s="23"/>
      <c r="H16" s="5"/>
      <c r="I16" s="5"/>
    </row>
    <row r="17" spans="1:9" s="1" customFormat="1" ht="15" customHeight="1" x14ac:dyDescent="0.25">
      <c r="A17" s="141" t="s">
        <v>121</v>
      </c>
      <c r="B17" s="142"/>
      <c r="C17" s="238"/>
      <c r="D17" s="82">
        <f>SUM(C15:C16)</f>
        <v>0</v>
      </c>
      <c r="E17" s="24"/>
      <c r="F17" s="23"/>
      <c r="G17" s="23"/>
      <c r="H17" s="5"/>
      <c r="I17" s="5"/>
    </row>
    <row r="18" spans="1:9" s="1" customFormat="1" ht="55" customHeight="1" x14ac:dyDescent="0.25">
      <c r="A18" s="143" t="s">
        <v>193</v>
      </c>
      <c r="B18" s="144"/>
      <c r="C18" s="239"/>
      <c r="D18" s="85"/>
      <c r="E18" s="24"/>
      <c r="F18" s="23"/>
      <c r="G18" s="23"/>
      <c r="H18" s="5"/>
      <c r="I18" s="5"/>
    </row>
    <row r="19" spans="1:9" s="1" customFormat="1" ht="37.5" customHeight="1" x14ac:dyDescent="0.25">
      <c r="A19" s="171" t="s">
        <v>163</v>
      </c>
      <c r="B19" s="172"/>
      <c r="C19" s="36"/>
      <c r="D19" s="168"/>
      <c r="E19" s="24"/>
      <c r="F19" s="23"/>
      <c r="G19" s="23"/>
      <c r="H19" s="5"/>
      <c r="I19" s="5"/>
    </row>
    <row r="20" spans="1:9" s="1" customFormat="1" ht="16" customHeight="1" x14ac:dyDescent="0.25">
      <c r="A20" s="137" t="s">
        <v>166</v>
      </c>
      <c r="B20" s="138"/>
      <c r="C20" s="95"/>
      <c r="D20" s="168"/>
      <c r="E20" s="24"/>
      <c r="F20" s="23"/>
      <c r="G20" s="23"/>
      <c r="H20" s="5"/>
      <c r="I20" s="5"/>
    </row>
    <row r="21" spans="1:9" s="1" customFormat="1" ht="15" customHeight="1" x14ac:dyDescent="0.25">
      <c r="A21" s="137" t="s">
        <v>21</v>
      </c>
      <c r="B21" s="138"/>
      <c r="C21" s="34"/>
      <c r="D21" s="168"/>
      <c r="E21" s="26"/>
      <c r="F21" s="23"/>
      <c r="G21" s="23"/>
      <c r="H21" s="5"/>
      <c r="I21" s="5"/>
    </row>
    <row r="22" spans="1:9" s="1" customFormat="1" ht="15" customHeight="1" x14ac:dyDescent="0.25">
      <c r="A22" s="177" t="s">
        <v>122</v>
      </c>
      <c r="B22" s="178"/>
      <c r="C22" s="33"/>
      <c r="D22" s="168"/>
      <c r="E22" s="27" t="e">
        <f>SUM(C22/C21)</f>
        <v>#DIV/0!</v>
      </c>
      <c r="F22" s="23" t="s">
        <v>29</v>
      </c>
      <c r="G22" s="23"/>
      <c r="H22" s="5"/>
      <c r="I22" s="5"/>
    </row>
    <row r="23" spans="1:9" s="1" customFormat="1" ht="15" customHeight="1" x14ac:dyDescent="0.25">
      <c r="A23" s="141" t="s">
        <v>123</v>
      </c>
      <c r="B23" s="142"/>
      <c r="C23" s="163"/>
      <c r="D23" s="82">
        <f>SUM(C21:C22)</f>
        <v>0</v>
      </c>
      <c r="E23" s="24"/>
      <c r="F23" s="23"/>
      <c r="G23" s="23"/>
      <c r="H23" s="5"/>
      <c r="I23" s="5"/>
    </row>
    <row r="24" spans="1:9" s="1" customFormat="1" ht="55" customHeight="1" x14ac:dyDescent="0.25">
      <c r="A24" s="143" t="s">
        <v>88</v>
      </c>
      <c r="B24" s="144"/>
      <c r="C24" s="164"/>
      <c r="D24" s="83"/>
      <c r="E24" s="24"/>
      <c r="F24" s="23"/>
      <c r="G24" s="23"/>
      <c r="H24" s="5"/>
      <c r="I24" s="5"/>
    </row>
    <row r="25" spans="1:9" s="1" customFormat="1" ht="19" customHeight="1" x14ac:dyDescent="0.25">
      <c r="A25" s="171" t="s">
        <v>13</v>
      </c>
      <c r="B25" s="172"/>
      <c r="C25" s="36"/>
      <c r="D25" s="168"/>
      <c r="E25" s="24"/>
      <c r="F25" s="23"/>
      <c r="G25" s="23"/>
      <c r="H25" s="5"/>
      <c r="I25" s="5"/>
    </row>
    <row r="26" spans="1:9" s="1" customFormat="1" ht="15" customHeight="1" x14ac:dyDescent="0.25">
      <c r="A26" s="137" t="s">
        <v>167</v>
      </c>
      <c r="B26" s="138"/>
      <c r="C26" s="95"/>
      <c r="D26" s="168"/>
      <c r="E26" s="24"/>
      <c r="F26" s="23"/>
      <c r="G26" s="23"/>
      <c r="H26" s="5"/>
      <c r="I26" s="5"/>
    </row>
    <row r="27" spans="1:9" s="1" customFormat="1" ht="15" customHeight="1" x14ac:dyDescent="0.25">
      <c r="A27" s="137" t="s">
        <v>22</v>
      </c>
      <c r="B27" s="138"/>
      <c r="C27" s="96"/>
      <c r="D27" s="168"/>
      <c r="E27" s="24"/>
      <c r="F27" s="23"/>
      <c r="G27" s="23"/>
      <c r="H27" s="5"/>
      <c r="I27" s="5"/>
    </row>
    <row r="28" spans="1:9" s="1" customFormat="1" ht="15" customHeight="1" x14ac:dyDescent="0.25">
      <c r="A28" s="137" t="s">
        <v>23</v>
      </c>
      <c r="B28" s="138"/>
      <c r="C28" s="34"/>
      <c r="D28" s="168"/>
      <c r="E28" s="48" t="e">
        <f>SUM(C28/C27)</f>
        <v>#DIV/0!</v>
      </c>
      <c r="F28" s="23" t="s">
        <v>51</v>
      </c>
      <c r="G28" s="23"/>
      <c r="H28" s="5"/>
      <c r="I28" s="5"/>
    </row>
    <row r="29" spans="1:9" s="1" customFormat="1" ht="15" customHeight="1" x14ac:dyDescent="0.25">
      <c r="A29" s="177" t="s">
        <v>48</v>
      </c>
      <c r="B29" s="178"/>
      <c r="C29" s="33"/>
      <c r="D29" s="168"/>
      <c r="E29" s="27" t="e">
        <f>SUM(C29/C28)</f>
        <v>#DIV/0!</v>
      </c>
      <c r="F29" s="23" t="s">
        <v>29</v>
      </c>
      <c r="G29" s="23"/>
      <c r="H29" s="5"/>
      <c r="I29" s="5"/>
    </row>
    <row r="30" spans="1:9" s="1" customFormat="1" ht="15" customHeight="1" x14ac:dyDescent="0.25">
      <c r="A30" s="141" t="s">
        <v>124</v>
      </c>
      <c r="B30" s="142"/>
      <c r="C30" s="165"/>
      <c r="D30" s="82">
        <f>SUM(C28:C29)</f>
        <v>0</v>
      </c>
      <c r="E30" s="24"/>
      <c r="F30" s="23"/>
      <c r="G30" s="23"/>
      <c r="H30" s="5"/>
      <c r="I30" s="5"/>
    </row>
    <row r="31" spans="1:9" s="1" customFormat="1" ht="55" customHeight="1" x14ac:dyDescent="0.25">
      <c r="A31" s="143" t="s">
        <v>89</v>
      </c>
      <c r="B31" s="144"/>
      <c r="C31" s="165"/>
      <c r="D31" s="83"/>
      <c r="E31" s="24"/>
      <c r="F31" s="23"/>
      <c r="G31" s="23"/>
      <c r="H31" s="5"/>
      <c r="I31" s="5"/>
    </row>
    <row r="32" spans="1:9" s="1" customFormat="1" ht="19" customHeight="1" x14ac:dyDescent="0.25">
      <c r="A32" s="139" t="s">
        <v>14</v>
      </c>
      <c r="B32" s="140"/>
      <c r="C32" s="50"/>
      <c r="D32" s="168"/>
      <c r="E32" s="24"/>
      <c r="F32" s="23"/>
      <c r="G32" s="23"/>
      <c r="H32" s="5"/>
      <c r="I32" s="5"/>
    </row>
    <row r="33" spans="1:9" s="1" customFormat="1" ht="15" customHeight="1" x14ac:dyDescent="0.25">
      <c r="A33" s="137" t="s">
        <v>168</v>
      </c>
      <c r="B33" s="138"/>
      <c r="C33" s="95"/>
      <c r="D33" s="168"/>
      <c r="E33" s="24"/>
      <c r="F33" s="23"/>
      <c r="G33" s="23"/>
      <c r="H33" s="5"/>
      <c r="I33" s="5"/>
    </row>
    <row r="34" spans="1:9" s="1" customFormat="1" ht="15" customHeight="1" x14ac:dyDescent="0.25">
      <c r="A34" s="137" t="s">
        <v>24</v>
      </c>
      <c r="B34" s="138"/>
      <c r="C34" s="96"/>
      <c r="D34" s="168"/>
      <c r="E34" s="24"/>
      <c r="F34" s="23"/>
      <c r="G34" s="23"/>
      <c r="H34" s="5"/>
      <c r="I34" s="5"/>
    </row>
    <row r="35" spans="1:9" s="1" customFormat="1" ht="15" customHeight="1" x14ac:dyDescent="0.25">
      <c r="A35" s="137" t="s">
        <v>25</v>
      </c>
      <c r="B35" s="138"/>
      <c r="C35" s="34"/>
      <c r="D35" s="168"/>
      <c r="E35" s="48" t="e">
        <f>SUM(C35/C34)</f>
        <v>#DIV/0!</v>
      </c>
      <c r="F35" s="23" t="s">
        <v>51</v>
      </c>
      <c r="G35" s="23"/>
      <c r="H35" s="5"/>
      <c r="I35" s="5"/>
    </row>
    <row r="36" spans="1:9" s="1" customFormat="1" ht="15" customHeight="1" x14ac:dyDescent="0.25">
      <c r="A36" s="177" t="s">
        <v>26</v>
      </c>
      <c r="B36" s="178"/>
      <c r="C36" s="33"/>
      <c r="D36" s="168"/>
      <c r="E36" s="27" t="e">
        <f>SUM(C36/C35)</f>
        <v>#DIV/0!</v>
      </c>
      <c r="F36" s="23" t="s">
        <v>29</v>
      </c>
      <c r="G36" s="23"/>
      <c r="H36" s="5"/>
      <c r="I36" s="5"/>
    </row>
    <row r="37" spans="1:9" s="1" customFormat="1" ht="15" customHeight="1" x14ac:dyDescent="0.25">
      <c r="A37" s="141" t="s">
        <v>125</v>
      </c>
      <c r="B37" s="142"/>
      <c r="C37" s="165"/>
      <c r="D37" s="82">
        <f>SUM(C35:C36)</f>
        <v>0</v>
      </c>
      <c r="E37" s="24"/>
      <c r="F37" s="23"/>
      <c r="G37" s="23"/>
      <c r="H37" s="5"/>
      <c r="I37" s="5"/>
    </row>
    <row r="38" spans="1:9" s="1" customFormat="1" ht="55" customHeight="1" x14ac:dyDescent="0.25">
      <c r="A38" s="143" t="s">
        <v>70</v>
      </c>
      <c r="B38" s="144"/>
      <c r="C38" s="165"/>
      <c r="D38" s="83"/>
      <c r="E38" s="24"/>
      <c r="F38" s="23"/>
      <c r="G38" s="31"/>
      <c r="H38" s="5"/>
      <c r="I38" s="5"/>
    </row>
    <row r="39" spans="1:9" s="1" customFormat="1" ht="19" customHeight="1" x14ac:dyDescent="0.25">
      <c r="A39" s="171" t="s">
        <v>91</v>
      </c>
      <c r="B39" s="172"/>
      <c r="C39" s="36"/>
      <c r="D39" s="168"/>
      <c r="E39" s="24"/>
      <c r="F39" s="23"/>
      <c r="G39" s="23"/>
      <c r="H39" s="5"/>
      <c r="I39" s="5"/>
    </row>
    <row r="40" spans="1:9" s="1" customFormat="1" ht="15" customHeight="1" x14ac:dyDescent="0.25">
      <c r="A40" s="137" t="s">
        <v>169</v>
      </c>
      <c r="B40" s="138"/>
      <c r="C40" s="95"/>
      <c r="D40" s="168"/>
      <c r="E40" s="24"/>
      <c r="F40" s="23"/>
      <c r="G40" s="23"/>
      <c r="H40" s="5"/>
      <c r="I40" s="5"/>
    </row>
    <row r="41" spans="1:9" s="1" customFormat="1" ht="15" customHeight="1" x14ac:dyDescent="0.25">
      <c r="A41" s="137" t="s">
        <v>27</v>
      </c>
      <c r="B41" s="138"/>
      <c r="C41" s="96"/>
      <c r="D41" s="168"/>
      <c r="E41" s="24"/>
      <c r="F41" s="23"/>
      <c r="G41" s="23"/>
      <c r="H41" s="5"/>
      <c r="I41" s="5"/>
    </row>
    <row r="42" spans="1:9" s="1" customFormat="1" ht="15" customHeight="1" x14ac:dyDescent="0.25">
      <c r="A42" s="137" t="s">
        <v>28</v>
      </c>
      <c r="B42" s="138"/>
      <c r="C42" s="34"/>
      <c r="D42" s="168"/>
      <c r="E42" s="48" t="e">
        <f>SUM(C42/C41)</f>
        <v>#DIV/0!</v>
      </c>
      <c r="F42" s="23" t="s">
        <v>51</v>
      </c>
      <c r="G42" s="23"/>
      <c r="H42" s="5"/>
      <c r="I42" s="5"/>
    </row>
    <row r="43" spans="1:9" s="1" customFormat="1" ht="15" customHeight="1" x14ac:dyDescent="0.25">
      <c r="A43" s="177" t="s">
        <v>49</v>
      </c>
      <c r="B43" s="178"/>
      <c r="C43" s="33"/>
      <c r="D43" s="168"/>
      <c r="E43" s="27" t="e">
        <f>SUM(C43/C42)</f>
        <v>#DIV/0!</v>
      </c>
      <c r="F43" s="23" t="s">
        <v>29</v>
      </c>
      <c r="G43" s="23"/>
      <c r="H43" s="5"/>
      <c r="I43" s="5"/>
    </row>
    <row r="44" spans="1:9" s="1" customFormat="1" ht="15" customHeight="1" x14ac:dyDescent="0.25">
      <c r="A44" s="141" t="s">
        <v>126</v>
      </c>
      <c r="B44" s="142"/>
      <c r="C44" s="165"/>
      <c r="D44" s="82">
        <f>SUM(C42:C43)</f>
        <v>0</v>
      </c>
      <c r="E44" s="24"/>
      <c r="F44" s="23"/>
      <c r="G44" s="23"/>
      <c r="H44" s="5"/>
      <c r="I44" s="5"/>
    </row>
    <row r="45" spans="1:9" s="1" customFormat="1" ht="55" customHeight="1" x14ac:dyDescent="0.25">
      <c r="A45" s="143" t="s">
        <v>90</v>
      </c>
      <c r="B45" s="144"/>
      <c r="C45" s="165"/>
      <c r="D45" s="83"/>
      <c r="E45" s="24"/>
      <c r="F45" s="23"/>
      <c r="G45" s="23"/>
      <c r="H45" s="5"/>
      <c r="I45" s="5"/>
    </row>
    <row r="46" spans="1:9" s="1" customFormat="1" ht="19" customHeight="1" x14ac:dyDescent="0.25">
      <c r="A46" s="171" t="s">
        <v>93</v>
      </c>
      <c r="B46" s="172"/>
      <c r="C46" s="36"/>
      <c r="D46" s="168"/>
      <c r="E46" s="24"/>
      <c r="F46" s="23"/>
      <c r="G46" s="23"/>
      <c r="H46" s="5"/>
      <c r="I46" s="5"/>
    </row>
    <row r="47" spans="1:9" s="1" customFormat="1" ht="15" customHeight="1" x14ac:dyDescent="0.25">
      <c r="A47" s="137" t="s">
        <v>170</v>
      </c>
      <c r="B47" s="138"/>
      <c r="C47" s="95"/>
      <c r="D47" s="168"/>
      <c r="E47" s="24"/>
      <c r="F47" s="23"/>
      <c r="G47" s="23"/>
      <c r="H47" s="5"/>
      <c r="I47" s="5"/>
    </row>
    <row r="48" spans="1:9" s="1" customFormat="1" ht="15" customHeight="1" x14ac:dyDescent="0.25">
      <c r="A48" s="137" t="s">
        <v>104</v>
      </c>
      <c r="B48" s="138"/>
      <c r="C48" s="96"/>
      <c r="D48" s="168"/>
      <c r="E48" s="24"/>
      <c r="F48" s="23"/>
      <c r="G48" s="23"/>
      <c r="H48" s="5"/>
      <c r="I48" s="5"/>
    </row>
    <row r="49" spans="1:9" s="1" customFormat="1" ht="15" customHeight="1" x14ac:dyDescent="0.25">
      <c r="A49" s="137" t="s">
        <v>105</v>
      </c>
      <c r="B49" s="138"/>
      <c r="C49" s="34"/>
      <c r="D49" s="168"/>
      <c r="E49" s="48" t="e">
        <f>SUM(C49/C48)</f>
        <v>#DIV/0!</v>
      </c>
      <c r="F49" s="23" t="s">
        <v>51</v>
      </c>
      <c r="G49" s="23"/>
      <c r="H49" s="5"/>
      <c r="I49" s="5"/>
    </row>
    <row r="50" spans="1:9" s="1" customFormat="1" ht="15" customHeight="1" x14ac:dyDescent="0.25">
      <c r="A50" s="177" t="s">
        <v>106</v>
      </c>
      <c r="B50" s="178"/>
      <c r="C50" s="33"/>
      <c r="D50" s="168"/>
      <c r="E50" s="27" t="e">
        <f>SUM(C50/C49)</f>
        <v>#DIV/0!</v>
      </c>
      <c r="F50" s="23" t="s">
        <v>29</v>
      </c>
      <c r="G50" s="23"/>
      <c r="H50" s="5"/>
      <c r="I50" s="5"/>
    </row>
    <row r="51" spans="1:9" s="1" customFormat="1" ht="15" customHeight="1" x14ac:dyDescent="0.25">
      <c r="A51" s="141" t="s">
        <v>127</v>
      </c>
      <c r="B51" s="142"/>
      <c r="C51" s="165"/>
      <c r="D51" s="82">
        <f>SUM(C49:C50)</f>
        <v>0</v>
      </c>
      <c r="E51" s="24"/>
      <c r="F51" s="23"/>
      <c r="G51" s="23"/>
      <c r="H51" s="5"/>
      <c r="I51" s="5"/>
    </row>
    <row r="52" spans="1:9" s="1" customFormat="1" ht="55" customHeight="1" x14ac:dyDescent="0.25">
      <c r="A52" s="143" t="s">
        <v>92</v>
      </c>
      <c r="B52" s="144"/>
      <c r="C52" s="165"/>
      <c r="D52" s="83"/>
      <c r="E52" s="24"/>
      <c r="F52" s="23"/>
      <c r="G52" s="23"/>
      <c r="H52" s="5"/>
      <c r="I52" s="5"/>
    </row>
    <row r="53" spans="1:9" s="1" customFormat="1" ht="19" customHeight="1" x14ac:dyDescent="0.25">
      <c r="A53" s="171" t="s">
        <v>94</v>
      </c>
      <c r="B53" s="172"/>
      <c r="C53" s="36"/>
      <c r="D53" s="168"/>
      <c r="E53" s="24"/>
      <c r="F53" s="23"/>
      <c r="G53" s="23"/>
      <c r="H53" s="5"/>
      <c r="I53" s="5"/>
    </row>
    <row r="54" spans="1:9" s="1" customFormat="1" ht="15" customHeight="1" x14ac:dyDescent="0.25">
      <c r="A54" s="137" t="s">
        <v>171</v>
      </c>
      <c r="B54" s="138"/>
      <c r="C54" s="95"/>
      <c r="D54" s="168"/>
      <c r="E54" s="24"/>
      <c r="F54" s="23"/>
      <c r="G54" s="23"/>
      <c r="H54" s="5"/>
      <c r="I54" s="5"/>
    </row>
    <row r="55" spans="1:9" s="1" customFormat="1" ht="15" customHeight="1" x14ac:dyDescent="0.25">
      <c r="A55" s="137" t="s">
        <v>108</v>
      </c>
      <c r="B55" s="138"/>
      <c r="C55" s="34"/>
      <c r="D55" s="168"/>
      <c r="E55" s="26"/>
      <c r="F55" s="23"/>
      <c r="G55" s="23"/>
      <c r="H55" s="5"/>
      <c r="I55" s="5"/>
    </row>
    <row r="56" spans="1:9" s="1" customFormat="1" ht="15" customHeight="1" x14ac:dyDescent="0.25">
      <c r="A56" s="177" t="s">
        <v>107</v>
      </c>
      <c r="B56" s="178"/>
      <c r="C56" s="33"/>
      <c r="D56" s="168"/>
      <c r="E56" s="27" t="e">
        <f>SUM(C56/C55)</f>
        <v>#DIV/0!</v>
      </c>
      <c r="F56" s="23" t="s">
        <v>29</v>
      </c>
      <c r="G56" s="23"/>
      <c r="H56" s="5"/>
      <c r="I56" s="5"/>
    </row>
    <row r="57" spans="1:9" s="1" customFormat="1" ht="15" customHeight="1" x14ac:dyDescent="0.25">
      <c r="A57" s="141" t="s">
        <v>128</v>
      </c>
      <c r="B57" s="142"/>
      <c r="C57" s="165"/>
      <c r="D57" s="82">
        <f>SUM(C55:C56)</f>
        <v>0</v>
      </c>
      <c r="E57" s="24"/>
      <c r="F57" s="23"/>
      <c r="G57" s="23"/>
      <c r="H57" s="5"/>
      <c r="I57" s="5"/>
    </row>
    <row r="58" spans="1:9" s="1" customFormat="1" ht="55" customHeight="1" x14ac:dyDescent="0.25">
      <c r="A58" s="143" t="s">
        <v>95</v>
      </c>
      <c r="B58" s="144"/>
      <c r="C58" s="165"/>
      <c r="D58" s="83"/>
      <c r="E58" s="24"/>
      <c r="F58" s="23"/>
      <c r="G58" s="23"/>
      <c r="H58" s="5"/>
      <c r="I58" s="5"/>
    </row>
    <row r="59" spans="1:9" s="2" customFormat="1" ht="16.5" customHeight="1" x14ac:dyDescent="0.25">
      <c r="A59" s="149" t="s">
        <v>30</v>
      </c>
      <c r="B59" s="150"/>
      <c r="C59" s="35"/>
      <c r="D59" s="59">
        <f>SUM(D57,D51,D44,D37,D30,D23,D17)</f>
        <v>0</v>
      </c>
      <c r="E59" s="24"/>
      <c r="F59" s="28"/>
      <c r="G59" s="28"/>
      <c r="H59" s="9"/>
      <c r="I59" s="9"/>
    </row>
    <row r="60" spans="1:9" s="1" customFormat="1" ht="15" customHeight="1" thickBot="1" x14ac:dyDescent="0.3">
      <c r="A60" s="145" t="s">
        <v>31</v>
      </c>
      <c r="B60" s="146"/>
      <c r="C60" s="32"/>
      <c r="D60" s="19">
        <f>SUM(D10,D59)</f>
        <v>0</v>
      </c>
      <c r="E60" s="24"/>
      <c r="F60" s="23"/>
      <c r="G60" s="23"/>
      <c r="H60" s="5"/>
      <c r="I60" s="5"/>
    </row>
    <row r="61" spans="1:9" s="1" customFormat="1" ht="48" customHeight="1" x14ac:dyDescent="0.25">
      <c r="A61" s="147" t="s">
        <v>189</v>
      </c>
      <c r="B61" s="148"/>
      <c r="C61" s="191"/>
      <c r="D61" s="192"/>
      <c r="E61" s="24"/>
      <c r="F61" s="23"/>
      <c r="G61" s="23"/>
      <c r="H61" s="5"/>
      <c r="I61" s="5"/>
    </row>
    <row r="62" spans="1:9" s="1" customFormat="1" ht="55" customHeight="1" x14ac:dyDescent="0.25">
      <c r="A62" s="221" t="s">
        <v>187</v>
      </c>
      <c r="B62" s="222"/>
      <c r="C62" s="34"/>
      <c r="D62" s="62"/>
      <c r="E62" s="24"/>
      <c r="F62" s="23"/>
      <c r="G62" s="23"/>
      <c r="H62" s="5"/>
      <c r="I62" s="5"/>
    </row>
    <row r="63" spans="1:9" s="1" customFormat="1" ht="15" customHeight="1" thickBot="1" x14ac:dyDescent="0.3">
      <c r="A63" s="223" t="s">
        <v>15</v>
      </c>
      <c r="B63" s="224"/>
      <c r="C63" s="14"/>
      <c r="D63" s="19">
        <f>SUM(C62:C62)</f>
        <v>0</v>
      </c>
      <c r="E63" s="24"/>
      <c r="F63" s="23"/>
      <c r="G63" s="23"/>
      <c r="H63" s="5"/>
      <c r="I63" s="5"/>
    </row>
    <row r="64" spans="1:9" s="1" customFormat="1" ht="84" customHeight="1" x14ac:dyDescent="0.25">
      <c r="A64" s="147" t="s">
        <v>149</v>
      </c>
      <c r="B64" s="148"/>
      <c r="C64" s="173"/>
      <c r="D64" s="174"/>
      <c r="E64" s="24"/>
      <c r="F64" s="23"/>
      <c r="G64" s="23"/>
      <c r="H64" s="5"/>
      <c r="I64" s="5"/>
    </row>
    <row r="65" spans="1:9" s="1" customFormat="1" ht="15" customHeight="1" x14ac:dyDescent="0.25">
      <c r="A65" s="225" t="s">
        <v>60</v>
      </c>
      <c r="B65" s="226"/>
      <c r="C65" s="175"/>
      <c r="D65" s="176"/>
      <c r="E65" s="24"/>
      <c r="F65" s="23"/>
      <c r="G65" s="23"/>
      <c r="H65" s="5"/>
      <c r="I65" s="5"/>
    </row>
    <row r="66" spans="1:9" s="1" customFormat="1" ht="15" customHeight="1" x14ac:dyDescent="0.25">
      <c r="A66" s="210" t="s">
        <v>150</v>
      </c>
      <c r="B66" s="211"/>
      <c r="C66" s="78"/>
      <c r="D66" s="79"/>
      <c r="E66" s="24"/>
      <c r="F66" s="23"/>
      <c r="G66" s="23"/>
      <c r="H66" s="5"/>
      <c r="I66" s="5"/>
    </row>
    <row r="67" spans="1:9" s="1" customFormat="1" ht="15" customHeight="1" x14ac:dyDescent="0.25">
      <c r="A67" s="214" t="s">
        <v>134</v>
      </c>
      <c r="B67" s="216"/>
      <c r="C67" s="97"/>
      <c r="D67" s="196"/>
      <c r="E67" s="24"/>
      <c r="F67" s="23"/>
      <c r="G67" s="23"/>
      <c r="H67" s="5"/>
      <c r="I67" s="5"/>
    </row>
    <row r="68" spans="1:9" s="1" customFormat="1" ht="15" customHeight="1" x14ac:dyDescent="0.25">
      <c r="A68" s="214" t="s">
        <v>182</v>
      </c>
      <c r="B68" s="216"/>
      <c r="C68" s="34"/>
      <c r="D68" s="196"/>
      <c r="E68" s="24"/>
      <c r="F68" s="23"/>
      <c r="G68" s="23"/>
      <c r="H68" s="5"/>
      <c r="I68" s="5"/>
    </row>
    <row r="69" spans="1:9" s="1" customFormat="1" ht="15" customHeight="1" x14ac:dyDescent="0.25">
      <c r="A69" s="169" t="s">
        <v>16</v>
      </c>
      <c r="B69" s="170"/>
      <c r="C69" s="13"/>
      <c r="D69" s="63">
        <f>SUM(C68)</f>
        <v>0</v>
      </c>
      <c r="E69" s="24"/>
      <c r="F69" s="23"/>
      <c r="G69" s="23"/>
      <c r="H69" s="5"/>
      <c r="I69" s="5"/>
    </row>
    <row r="70" spans="1:9" s="1" customFormat="1" ht="40" customHeight="1" x14ac:dyDescent="0.25">
      <c r="A70" s="206" t="s">
        <v>151</v>
      </c>
      <c r="B70" s="207"/>
      <c r="C70" s="80"/>
      <c r="D70" s="81"/>
      <c r="E70" s="24"/>
      <c r="F70" s="23"/>
      <c r="G70" s="23"/>
      <c r="H70" s="5"/>
      <c r="I70" s="5"/>
    </row>
    <row r="71" spans="1:9" s="1" customFormat="1" ht="15" customHeight="1" x14ac:dyDescent="0.25">
      <c r="A71" s="208" t="s">
        <v>146</v>
      </c>
      <c r="B71" s="209"/>
      <c r="C71" s="78"/>
      <c r="D71" s="79"/>
      <c r="E71" s="24"/>
      <c r="F71" s="23"/>
      <c r="G71" s="23"/>
      <c r="H71" s="5"/>
      <c r="I71" s="5"/>
    </row>
    <row r="72" spans="1:9" s="1" customFormat="1" ht="15" customHeight="1" x14ac:dyDescent="0.25">
      <c r="A72" s="214" t="s">
        <v>134</v>
      </c>
      <c r="B72" s="216"/>
      <c r="C72" s="98"/>
      <c r="D72" s="196"/>
      <c r="E72" s="24"/>
      <c r="F72" s="23"/>
      <c r="G72" s="23"/>
      <c r="H72" s="5"/>
      <c r="I72" s="5"/>
    </row>
    <row r="73" spans="1:9" s="1" customFormat="1" ht="15" customHeight="1" x14ac:dyDescent="0.25">
      <c r="A73" s="214" t="s">
        <v>181</v>
      </c>
      <c r="B73" s="216"/>
      <c r="C73" s="34"/>
      <c r="D73" s="196"/>
      <c r="E73" s="24"/>
      <c r="F73" s="23"/>
      <c r="G73" s="23"/>
      <c r="H73" s="5"/>
      <c r="I73" s="5"/>
    </row>
    <row r="74" spans="1:9" s="1" customFormat="1" ht="15" customHeight="1" x14ac:dyDescent="0.25">
      <c r="A74" s="169" t="s">
        <v>17</v>
      </c>
      <c r="B74" s="170"/>
      <c r="C74" s="13"/>
      <c r="D74" s="63">
        <f>SUM(C73)</f>
        <v>0</v>
      </c>
      <c r="E74" s="24"/>
      <c r="F74" s="23"/>
      <c r="G74" s="23"/>
      <c r="H74" s="5"/>
      <c r="I74" s="5"/>
    </row>
    <row r="75" spans="1:9" s="3" customFormat="1" ht="40" customHeight="1" x14ac:dyDescent="0.25">
      <c r="A75" s="206" t="s">
        <v>152</v>
      </c>
      <c r="B75" s="207"/>
      <c r="C75" s="80"/>
      <c r="D75" s="81"/>
      <c r="E75" s="29"/>
      <c r="F75" s="30"/>
      <c r="G75" s="30"/>
      <c r="H75" s="10"/>
      <c r="I75" s="10"/>
    </row>
    <row r="76" spans="1:9" s="1" customFormat="1" ht="15" customHeight="1" x14ac:dyDescent="0.25">
      <c r="A76" s="169" t="s">
        <v>47</v>
      </c>
      <c r="B76" s="170"/>
      <c r="C76" s="13"/>
      <c r="D76" s="63">
        <f>SUM(D74,D69)</f>
        <v>0</v>
      </c>
      <c r="E76" s="24"/>
      <c r="F76" s="23"/>
      <c r="G76" s="23"/>
      <c r="H76" s="5"/>
      <c r="I76" s="5"/>
    </row>
    <row r="77" spans="1:9" s="1" customFormat="1" ht="15" customHeight="1" x14ac:dyDescent="0.25">
      <c r="A77" s="217" t="s">
        <v>83</v>
      </c>
      <c r="B77" s="218"/>
      <c r="C77" s="179"/>
      <c r="D77" s="180"/>
      <c r="E77" s="24"/>
      <c r="F77" s="23"/>
      <c r="G77" s="23"/>
      <c r="H77" s="5"/>
      <c r="I77" s="5"/>
    </row>
    <row r="78" spans="1:9" s="1" customFormat="1" ht="15" customHeight="1" x14ac:dyDescent="0.25">
      <c r="A78" s="210" t="s">
        <v>178</v>
      </c>
      <c r="B78" s="211"/>
      <c r="C78" s="78"/>
      <c r="D78" s="79"/>
      <c r="E78" s="24"/>
      <c r="F78" s="23"/>
      <c r="G78" s="23"/>
      <c r="H78" s="5"/>
      <c r="I78" s="5"/>
    </row>
    <row r="79" spans="1:9" s="1" customFormat="1" ht="15" customHeight="1" x14ac:dyDescent="0.25">
      <c r="A79" s="214" t="s">
        <v>134</v>
      </c>
      <c r="B79" s="216"/>
      <c r="C79" s="98"/>
      <c r="D79" s="196"/>
      <c r="E79" s="24" t="s">
        <v>8</v>
      </c>
      <c r="F79" s="23"/>
      <c r="G79" s="23"/>
      <c r="H79" s="5"/>
      <c r="I79" s="5"/>
    </row>
    <row r="80" spans="1:9" s="1" customFormat="1" ht="15" customHeight="1" x14ac:dyDescent="0.25">
      <c r="A80" s="214" t="s">
        <v>179</v>
      </c>
      <c r="B80" s="216"/>
      <c r="C80" s="34"/>
      <c r="D80" s="196"/>
      <c r="E80" s="24"/>
      <c r="F80" s="23"/>
      <c r="G80" s="23"/>
      <c r="H80" s="5"/>
      <c r="I80" s="5"/>
    </row>
    <row r="81" spans="1:9" s="1" customFormat="1" ht="15" customHeight="1" x14ac:dyDescent="0.25">
      <c r="A81" s="169" t="s">
        <v>84</v>
      </c>
      <c r="B81" s="170"/>
      <c r="C81" s="13"/>
      <c r="D81" s="63">
        <f>SUM(C80)</f>
        <v>0</v>
      </c>
      <c r="E81" s="24"/>
      <c r="F81" s="23"/>
      <c r="G81" s="23"/>
      <c r="H81" s="5"/>
      <c r="I81" s="5"/>
    </row>
    <row r="82" spans="1:9" s="3" customFormat="1" ht="40" customHeight="1" x14ac:dyDescent="0.25">
      <c r="A82" s="206" t="s">
        <v>153</v>
      </c>
      <c r="B82" s="207"/>
      <c r="C82" s="80"/>
      <c r="D82" s="81"/>
      <c r="E82" s="29"/>
      <c r="F82" s="30"/>
      <c r="G82" s="30"/>
      <c r="H82" s="10"/>
      <c r="I82" s="10"/>
    </row>
    <row r="83" spans="1:9" s="1" customFormat="1" ht="15" customHeight="1" x14ac:dyDescent="0.25">
      <c r="A83" s="208" t="s">
        <v>155</v>
      </c>
      <c r="B83" s="209"/>
      <c r="C83" s="78"/>
      <c r="D83" s="79"/>
      <c r="E83" s="24"/>
      <c r="F83" s="23"/>
      <c r="G83" s="23"/>
      <c r="H83" s="5"/>
      <c r="I83" s="5"/>
    </row>
    <row r="84" spans="1:9" s="1" customFormat="1" ht="15" customHeight="1" x14ac:dyDescent="0.25">
      <c r="A84" s="214" t="s">
        <v>134</v>
      </c>
      <c r="B84" s="216"/>
      <c r="C84" s="98"/>
      <c r="D84" s="196"/>
      <c r="E84" s="24"/>
      <c r="F84" s="23"/>
      <c r="G84" s="23"/>
      <c r="H84" s="5"/>
      <c r="I84" s="5"/>
    </row>
    <row r="85" spans="1:9" s="1" customFormat="1" ht="15" customHeight="1" x14ac:dyDescent="0.25">
      <c r="A85" s="214" t="s">
        <v>180</v>
      </c>
      <c r="B85" s="216"/>
      <c r="C85" s="34"/>
      <c r="D85" s="196"/>
      <c r="E85" s="24"/>
      <c r="F85" s="23"/>
      <c r="G85" s="23"/>
      <c r="H85" s="5"/>
      <c r="I85" s="5"/>
    </row>
    <row r="86" spans="1:9" s="1" customFormat="1" ht="15" customHeight="1" x14ac:dyDescent="0.25">
      <c r="A86" s="169" t="s">
        <v>85</v>
      </c>
      <c r="B86" s="170"/>
      <c r="C86" s="13"/>
      <c r="D86" s="63">
        <f>SUM(C85)</f>
        <v>0</v>
      </c>
      <c r="E86" s="24"/>
      <c r="F86" s="23"/>
      <c r="G86" s="23"/>
      <c r="H86" s="5"/>
      <c r="I86" s="5"/>
    </row>
    <row r="87" spans="1:9" s="3" customFormat="1" ht="40" customHeight="1" x14ac:dyDescent="0.25">
      <c r="A87" s="206" t="s">
        <v>154</v>
      </c>
      <c r="B87" s="207"/>
      <c r="C87" s="80"/>
      <c r="D87" s="81"/>
      <c r="E87" s="29"/>
      <c r="F87" s="30"/>
      <c r="G87" s="30"/>
      <c r="H87" s="10"/>
      <c r="I87" s="10"/>
    </row>
    <row r="88" spans="1:9" s="1" customFormat="1" ht="15" customHeight="1" x14ac:dyDescent="0.25">
      <c r="A88" s="169" t="s">
        <v>86</v>
      </c>
      <c r="B88" s="170"/>
      <c r="C88" s="12"/>
      <c r="D88" s="60">
        <f>SUM(D81:D86)</f>
        <v>0</v>
      </c>
      <c r="E88" s="24"/>
      <c r="F88" s="23"/>
      <c r="G88" s="23"/>
      <c r="H88" s="5"/>
      <c r="I88" s="5"/>
    </row>
    <row r="89" spans="1:9" s="1" customFormat="1" ht="15" customHeight="1" thickBot="1" x14ac:dyDescent="0.3">
      <c r="A89" s="145" t="s">
        <v>18</v>
      </c>
      <c r="B89" s="146"/>
      <c r="C89" s="14"/>
      <c r="D89" s="19">
        <f>SUM(D86,D81,D74,D69)</f>
        <v>0</v>
      </c>
      <c r="E89" s="24"/>
      <c r="F89" s="23"/>
      <c r="G89" s="23"/>
      <c r="H89" s="5"/>
      <c r="I89" s="5"/>
    </row>
    <row r="90" spans="1:9" s="1" customFormat="1" ht="84" customHeight="1" x14ac:dyDescent="0.25">
      <c r="A90" s="147" t="s">
        <v>157</v>
      </c>
      <c r="B90" s="148"/>
      <c r="C90" s="198"/>
      <c r="D90" s="203"/>
      <c r="E90" s="24"/>
      <c r="F90" s="23"/>
      <c r="G90" s="23"/>
      <c r="H90" s="5"/>
      <c r="I90" s="5"/>
    </row>
    <row r="91" spans="1:9" s="1" customFormat="1" ht="15.65" customHeight="1" x14ac:dyDescent="0.25">
      <c r="A91" s="214" t="s">
        <v>172</v>
      </c>
      <c r="B91" s="215"/>
      <c r="C91" s="99"/>
      <c r="D91" s="202"/>
      <c r="E91" s="24"/>
      <c r="F91" s="23"/>
      <c r="G91" s="23"/>
      <c r="H91" s="5"/>
      <c r="I91" s="5"/>
    </row>
    <row r="92" spans="1:9" s="1" customFormat="1" ht="15" customHeight="1" x14ac:dyDescent="0.25">
      <c r="A92" s="214" t="s">
        <v>173</v>
      </c>
      <c r="B92" s="215"/>
      <c r="C92" s="34"/>
      <c r="D92" s="202"/>
      <c r="E92" s="24"/>
      <c r="F92" s="23"/>
      <c r="G92" s="23"/>
      <c r="H92" s="5"/>
      <c r="I92" s="5"/>
    </row>
    <row r="93" spans="1:9" s="1" customFormat="1" ht="15" customHeight="1" x14ac:dyDescent="0.25">
      <c r="A93" s="214" t="s">
        <v>174</v>
      </c>
      <c r="B93" s="215"/>
      <c r="C93" s="34"/>
      <c r="D93" s="202"/>
      <c r="E93" s="24"/>
      <c r="F93" s="23"/>
      <c r="G93" s="23"/>
      <c r="H93" s="5"/>
      <c r="I93" s="5"/>
    </row>
    <row r="94" spans="1:9" s="1" customFormat="1" ht="15" customHeight="1" x14ac:dyDescent="0.25">
      <c r="A94" s="214" t="s">
        <v>175</v>
      </c>
      <c r="B94" s="215"/>
      <c r="C94" s="34"/>
      <c r="D94" s="202"/>
      <c r="E94" s="24"/>
      <c r="F94" s="23"/>
      <c r="G94" s="23"/>
      <c r="H94" s="5"/>
      <c r="I94" s="5"/>
    </row>
    <row r="95" spans="1:9" s="1" customFormat="1" ht="15" customHeight="1" x14ac:dyDescent="0.25">
      <c r="A95" s="214" t="s">
        <v>176</v>
      </c>
      <c r="B95" s="215"/>
      <c r="C95" s="34"/>
      <c r="D95" s="202"/>
      <c r="E95" s="24"/>
      <c r="F95" s="23"/>
      <c r="G95" s="23"/>
      <c r="H95" s="5"/>
      <c r="I95" s="5"/>
    </row>
    <row r="96" spans="1:9" s="1" customFormat="1" ht="15" customHeight="1" x14ac:dyDescent="0.25">
      <c r="A96" s="227" t="s">
        <v>177</v>
      </c>
      <c r="B96" s="228"/>
      <c r="C96" s="34"/>
      <c r="D96" s="202"/>
      <c r="E96" s="24"/>
      <c r="F96" s="23"/>
      <c r="G96" s="23"/>
      <c r="H96" s="5"/>
      <c r="I96" s="5"/>
    </row>
    <row r="97" spans="1:11" s="1" customFormat="1" ht="15" customHeight="1" x14ac:dyDescent="0.25">
      <c r="A97" s="189" t="s">
        <v>32</v>
      </c>
      <c r="B97" s="257"/>
      <c r="C97" s="200"/>
      <c r="D97" s="82">
        <f>SUM(C92:C96)</f>
        <v>0</v>
      </c>
      <c r="E97" s="24"/>
      <c r="F97" s="23"/>
      <c r="G97" s="23"/>
      <c r="H97" s="5"/>
      <c r="I97" s="5"/>
    </row>
    <row r="98" spans="1:11" s="1" customFormat="1" ht="45" customHeight="1" thickBot="1" x14ac:dyDescent="0.3">
      <c r="A98" s="219" t="s">
        <v>96</v>
      </c>
      <c r="B98" s="220"/>
      <c r="C98" s="201"/>
      <c r="D98" s="88"/>
      <c r="E98" s="24"/>
      <c r="F98" s="23"/>
      <c r="G98" s="23"/>
      <c r="H98" s="5"/>
      <c r="I98" s="5"/>
    </row>
    <row r="99" spans="1:11" s="1" customFormat="1" ht="15" customHeight="1" x14ac:dyDescent="0.25">
      <c r="A99" s="217" t="s">
        <v>1</v>
      </c>
      <c r="B99" s="218"/>
      <c r="C99" s="198" t="s">
        <v>8</v>
      </c>
      <c r="D99" s="199"/>
      <c r="E99" s="24"/>
      <c r="F99" s="23"/>
      <c r="G99" s="23"/>
      <c r="H99" s="5"/>
      <c r="I99" s="5"/>
    </row>
    <row r="100" spans="1:11" s="1" customFormat="1" ht="55.5" customHeight="1" x14ac:dyDescent="0.25">
      <c r="A100" s="187" t="s">
        <v>185</v>
      </c>
      <c r="B100" s="188"/>
      <c r="C100" s="183" t="s">
        <v>8</v>
      </c>
      <c r="D100" s="184"/>
      <c r="E100" s="24"/>
      <c r="F100" s="23"/>
      <c r="G100" s="23"/>
      <c r="H100" s="5"/>
      <c r="I100" s="5"/>
    </row>
    <row r="101" spans="1:11" s="1" customFormat="1" ht="15" customHeight="1" x14ac:dyDescent="0.25">
      <c r="A101" s="141" t="s">
        <v>158</v>
      </c>
      <c r="B101" s="142"/>
      <c r="C101" s="34"/>
      <c r="D101" s="258"/>
      <c r="E101" s="24"/>
      <c r="F101" s="23"/>
      <c r="G101" s="23"/>
      <c r="H101" s="5"/>
      <c r="I101" s="5"/>
    </row>
    <row r="102" spans="1:11" s="1" customFormat="1" ht="45" customHeight="1" x14ac:dyDescent="0.25">
      <c r="A102" s="143" t="s">
        <v>71</v>
      </c>
      <c r="B102" s="144"/>
      <c r="C102" s="90"/>
      <c r="D102" s="258"/>
      <c r="E102" s="24"/>
      <c r="F102" s="23"/>
      <c r="G102" s="23"/>
      <c r="H102" s="5"/>
      <c r="I102" s="5"/>
    </row>
    <row r="103" spans="1:11" s="1" customFormat="1" ht="15" customHeight="1" x14ac:dyDescent="0.25">
      <c r="A103" s="141" t="s">
        <v>129</v>
      </c>
      <c r="B103" s="142"/>
      <c r="C103" s="34"/>
      <c r="D103" s="258"/>
      <c r="E103" s="24"/>
      <c r="F103" s="23"/>
      <c r="G103" s="23"/>
      <c r="H103" s="5"/>
      <c r="I103" s="5"/>
    </row>
    <row r="104" spans="1:11" s="1" customFormat="1" ht="45" customHeight="1" x14ac:dyDescent="0.25">
      <c r="A104" s="143" t="s">
        <v>72</v>
      </c>
      <c r="B104" s="144"/>
      <c r="C104" s="90"/>
      <c r="D104" s="258"/>
      <c r="E104" s="24"/>
      <c r="F104" s="23"/>
      <c r="G104" s="23"/>
      <c r="H104" s="5"/>
      <c r="I104" s="5"/>
    </row>
    <row r="105" spans="1:11" s="1" customFormat="1" ht="15" customHeight="1" x14ac:dyDescent="0.25">
      <c r="A105" s="141" t="s">
        <v>130</v>
      </c>
      <c r="B105" s="142"/>
      <c r="C105" s="34"/>
      <c r="D105" s="258"/>
      <c r="E105" s="24"/>
      <c r="F105" s="23"/>
      <c r="G105" s="23"/>
      <c r="H105" s="5"/>
      <c r="I105" s="5"/>
    </row>
    <row r="106" spans="1:11" s="1" customFormat="1" ht="45" customHeight="1" x14ac:dyDescent="0.25">
      <c r="A106" s="143" t="s">
        <v>73</v>
      </c>
      <c r="B106" s="144"/>
      <c r="C106" s="90"/>
      <c r="D106" s="258"/>
      <c r="E106" s="24"/>
      <c r="F106" s="23"/>
      <c r="G106" s="23"/>
      <c r="H106" s="5"/>
      <c r="I106" s="5"/>
    </row>
    <row r="107" spans="1:11" s="1" customFormat="1" ht="15" customHeight="1" thickBot="1" x14ac:dyDescent="0.3">
      <c r="A107" s="223" t="s">
        <v>33</v>
      </c>
      <c r="B107" s="224"/>
      <c r="C107" s="90"/>
      <c r="D107" s="19">
        <f>SUM(C105,C103,C101)</f>
        <v>0</v>
      </c>
      <c r="E107" s="24"/>
      <c r="F107" s="23"/>
      <c r="G107" s="23"/>
      <c r="H107" s="5"/>
      <c r="I107" s="5"/>
      <c r="K107" s="89" t="s">
        <v>8</v>
      </c>
    </row>
    <row r="108" spans="1:11" s="1" customFormat="1" ht="59.15" customHeight="1" x14ac:dyDescent="0.25">
      <c r="A108" s="185" t="s">
        <v>55</v>
      </c>
      <c r="B108" s="186"/>
      <c r="C108" s="191"/>
      <c r="D108" s="192"/>
      <c r="E108" s="24"/>
      <c r="F108" s="23"/>
      <c r="G108" s="23"/>
      <c r="H108" s="5"/>
      <c r="I108" s="5"/>
    </row>
    <row r="109" spans="1:11" s="1" customFormat="1" ht="15" customHeight="1" x14ac:dyDescent="0.25">
      <c r="A109" s="141" t="s">
        <v>159</v>
      </c>
      <c r="B109" s="142"/>
      <c r="C109" s="90"/>
      <c r="D109" s="103"/>
      <c r="E109" s="24"/>
      <c r="F109" s="23"/>
      <c r="G109" s="23"/>
      <c r="H109" s="5"/>
      <c r="I109" s="5"/>
    </row>
    <row r="110" spans="1:11" s="1" customFormat="1" ht="45" customHeight="1" thickBot="1" x14ac:dyDescent="0.3">
      <c r="A110" s="212" t="s">
        <v>74</v>
      </c>
      <c r="B110" s="213"/>
      <c r="C110" s="102"/>
      <c r="D110" s="88"/>
      <c r="E110" s="24"/>
      <c r="F110" s="23"/>
      <c r="G110" s="23"/>
      <c r="H110" s="5"/>
      <c r="I110" s="5"/>
    </row>
    <row r="111" spans="1:11" s="1" customFormat="1" ht="60" customHeight="1" x14ac:dyDescent="0.25">
      <c r="A111" s="185" t="s">
        <v>120</v>
      </c>
      <c r="B111" s="186"/>
      <c r="C111" s="191"/>
      <c r="D111" s="192"/>
      <c r="E111" s="24"/>
      <c r="F111" s="23"/>
      <c r="G111" s="23"/>
      <c r="H111" s="5"/>
      <c r="I111" s="5"/>
    </row>
    <row r="112" spans="1:11" s="1" customFormat="1" ht="15" customHeight="1" x14ac:dyDescent="0.25">
      <c r="A112" s="187" t="s">
        <v>135</v>
      </c>
      <c r="B112" s="188"/>
      <c r="C112" s="100"/>
      <c r="D112" s="261"/>
      <c r="E112" s="24"/>
      <c r="F112" s="23"/>
      <c r="G112" s="23"/>
      <c r="H112" s="5"/>
      <c r="I112" s="5"/>
    </row>
    <row r="113" spans="1:9" s="1" customFormat="1" ht="15" customHeight="1" x14ac:dyDescent="0.25">
      <c r="A113" s="187" t="s">
        <v>136</v>
      </c>
      <c r="B113" s="188"/>
      <c r="C113" s="17"/>
      <c r="D113" s="261"/>
      <c r="E113" s="24"/>
      <c r="F113" s="23"/>
      <c r="G113" s="23"/>
      <c r="H113" s="5"/>
      <c r="I113" s="5"/>
    </row>
    <row r="114" spans="1:9" s="1" customFormat="1" ht="15" customHeight="1" x14ac:dyDescent="0.25">
      <c r="A114" s="259" t="s">
        <v>137</v>
      </c>
      <c r="B114" s="260"/>
      <c r="C114" s="34"/>
      <c r="D114" s="262"/>
      <c r="E114" s="24"/>
      <c r="F114" s="23"/>
      <c r="G114" s="23"/>
      <c r="H114" s="5"/>
      <c r="I114" s="5"/>
    </row>
    <row r="115" spans="1:9" s="1" customFormat="1" ht="15" customHeight="1" x14ac:dyDescent="0.25">
      <c r="A115" s="189" t="s">
        <v>62</v>
      </c>
      <c r="B115" s="190"/>
      <c r="C115" s="90"/>
      <c r="D115" s="84">
        <f>SUM(C113:C114)</f>
        <v>0</v>
      </c>
      <c r="E115" s="24"/>
      <c r="F115" s="23"/>
      <c r="G115" s="23"/>
      <c r="H115" s="5"/>
      <c r="I115" s="5"/>
    </row>
    <row r="116" spans="1:9" s="1" customFormat="1" ht="45" customHeight="1" thickBot="1" x14ac:dyDescent="0.3">
      <c r="A116" s="212" t="s">
        <v>156</v>
      </c>
      <c r="B116" s="220"/>
      <c r="C116" s="90"/>
      <c r="D116" s="88"/>
      <c r="E116" s="24"/>
      <c r="F116" s="23"/>
      <c r="G116" s="23"/>
      <c r="H116" s="5"/>
      <c r="I116" s="5"/>
    </row>
    <row r="117" spans="1:9" s="1" customFormat="1" ht="49" customHeight="1" x14ac:dyDescent="0.25">
      <c r="A117" s="185" t="s">
        <v>56</v>
      </c>
      <c r="B117" s="186"/>
      <c r="C117" s="191" t="s">
        <v>8</v>
      </c>
      <c r="D117" s="192"/>
      <c r="E117" s="24"/>
      <c r="F117" s="23"/>
      <c r="G117" s="23"/>
      <c r="H117" s="5"/>
      <c r="I117" s="5"/>
    </row>
    <row r="118" spans="1:9" s="1" customFormat="1" ht="15" customHeight="1" x14ac:dyDescent="0.25">
      <c r="A118" s="141" t="s">
        <v>160</v>
      </c>
      <c r="B118" s="142"/>
      <c r="C118" s="90"/>
      <c r="D118" s="103"/>
      <c r="E118" s="24"/>
      <c r="F118" s="23"/>
      <c r="G118" s="23"/>
      <c r="H118" s="5"/>
      <c r="I118" s="5"/>
    </row>
    <row r="119" spans="1:9" s="1" customFormat="1" ht="45" customHeight="1" thickBot="1" x14ac:dyDescent="0.3">
      <c r="A119" s="212" t="s">
        <v>75</v>
      </c>
      <c r="B119" s="213"/>
      <c r="C119" s="102"/>
      <c r="D119" s="88"/>
      <c r="E119" s="24"/>
      <c r="F119" s="23"/>
      <c r="G119" s="23"/>
      <c r="H119" s="5"/>
      <c r="I119" s="5"/>
    </row>
    <row r="120" spans="1:9" s="1" customFormat="1" ht="57.5" customHeight="1" x14ac:dyDescent="0.25">
      <c r="A120" s="204" t="s">
        <v>148</v>
      </c>
      <c r="B120" s="205"/>
      <c r="C120" s="191"/>
      <c r="D120" s="192"/>
      <c r="E120" s="24"/>
      <c r="F120" s="23"/>
      <c r="G120" s="23"/>
      <c r="H120" s="5"/>
      <c r="I120" s="5"/>
    </row>
    <row r="121" spans="1:9" s="1" customFormat="1" ht="15" customHeight="1" x14ac:dyDescent="0.25">
      <c r="A121" s="189" t="s">
        <v>34</v>
      </c>
      <c r="B121" s="190"/>
      <c r="C121" s="90"/>
      <c r="D121" s="103"/>
      <c r="E121" s="24"/>
      <c r="F121" s="23"/>
      <c r="G121" s="23"/>
      <c r="H121" s="5"/>
      <c r="I121" s="5"/>
    </row>
    <row r="122" spans="1:9" s="1" customFormat="1" ht="45" customHeight="1" thickBot="1" x14ac:dyDescent="0.3">
      <c r="A122" s="212" t="s">
        <v>76</v>
      </c>
      <c r="B122" s="213"/>
      <c r="C122" s="102"/>
      <c r="D122" s="88"/>
      <c r="E122" s="24"/>
      <c r="F122" s="23"/>
      <c r="G122" s="23"/>
      <c r="H122" s="5"/>
      <c r="I122" s="5"/>
    </row>
    <row r="123" spans="1:9" s="1" customFormat="1" ht="47.5" customHeight="1" x14ac:dyDescent="0.25">
      <c r="A123" s="185" t="s">
        <v>57</v>
      </c>
      <c r="B123" s="186"/>
      <c r="C123" s="191"/>
      <c r="D123" s="192"/>
      <c r="E123" s="24"/>
      <c r="F123" s="23"/>
      <c r="G123" s="23"/>
      <c r="H123" s="5"/>
      <c r="I123" s="5"/>
    </row>
    <row r="124" spans="1:9" s="1" customFormat="1" ht="15" customHeight="1" x14ac:dyDescent="0.25">
      <c r="A124" s="141" t="s">
        <v>161</v>
      </c>
      <c r="B124" s="142"/>
      <c r="C124" s="90"/>
      <c r="D124" s="103"/>
      <c r="E124" s="24"/>
      <c r="F124" s="23"/>
      <c r="G124" s="23"/>
      <c r="H124" s="5"/>
      <c r="I124" s="5"/>
    </row>
    <row r="125" spans="1:9" s="1" customFormat="1" ht="45" customHeight="1" thickBot="1" x14ac:dyDescent="0.3">
      <c r="A125" s="212" t="s">
        <v>77</v>
      </c>
      <c r="B125" s="213"/>
      <c r="C125" s="102"/>
      <c r="D125" s="88"/>
      <c r="E125" s="24"/>
      <c r="F125" s="23"/>
      <c r="G125" s="23"/>
      <c r="H125" s="5"/>
      <c r="I125" s="5"/>
    </row>
    <row r="126" spans="1:9" s="1" customFormat="1" ht="62.5" customHeight="1" x14ac:dyDescent="0.25">
      <c r="A126" s="204" t="s">
        <v>58</v>
      </c>
      <c r="B126" s="205"/>
      <c r="C126" s="173"/>
      <c r="D126" s="174"/>
      <c r="E126" s="24"/>
      <c r="F126" s="23"/>
      <c r="G126" s="23"/>
      <c r="H126" s="5"/>
      <c r="I126" s="5"/>
    </row>
    <row r="127" spans="1:9" s="1" customFormat="1" ht="15" customHeight="1" x14ac:dyDescent="0.25">
      <c r="A127" s="141" t="s">
        <v>162</v>
      </c>
      <c r="B127" s="142"/>
      <c r="C127" s="90"/>
      <c r="D127" s="103"/>
      <c r="E127" s="24"/>
      <c r="F127" s="23"/>
      <c r="G127" s="23"/>
      <c r="H127" s="5"/>
      <c r="I127" s="5"/>
    </row>
    <row r="128" spans="1:9" s="1" customFormat="1" ht="45" customHeight="1" thickBot="1" x14ac:dyDescent="0.3">
      <c r="A128" s="212" t="s">
        <v>78</v>
      </c>
      <c r="B128" s="213"/>
      <c r="C128" s="102"/>
      <c r="D128" s="88"/>
      <c r="E128" s="24"/>
      <c r="F128" s="23"/>
      <c r="G128" s="23"/>
      <c r="H128" s="5"/>
      <c r="I128" s="5"/>
    </row>
    <row r="129" spans="1:9" s="1" customFormat="1" ht="30" customHeight="1" x14ac:dyDescent="0.25">
      <c r="A129" s="185" t="s">
        <v>98</v>
      </c>
      <c r="B129" s="186"/>
      <c r="C129" s="191"/>
      <c r="D129" s="192"/>
      <c r="E129" s="24"/>
      <c r="F129" s="23"/>
      <c r="G129" s="23"/>
      <c r="H129" s="5"/>
      <c r="I129" s="5"/>
    </row>
    <row r="130" spans="1:9" s="1" customFormat="1" ht="15" customHeight="1" x14ac:dyDescent="0.25">
      <c r="A130" s="193" t="s">
        <v>63</v>
      </c>
      <c r="B130" s="194"/>
      <c r="C130" s="34"/>
      <c r="D130" s="195"/>
      <c r="E130" s="24"/>
      <c r="F130" s="23"/>
      <c r="G130" s="23"/>
      <c r="H130" s="5"/>
      <c r="I130" s="5"/>
    </row>
    <row r="131" spans="1:9" s="1" customFormat="1" ht="43" customHeight="1" x14ac:dyDescent="0.25">
      <c r="A131" s="255" t="s">
        <v>97</v>
      </c>
      <c r="B131" s="256"/>
      <c r="C131" s="90"/>
      <c r="D131" s="196"/>
      <c r="E131" s="24"/>
      <c r="F131" s="23"/>
      <c r="G131" s="23"/>
      <c r="H131" s="5"/>
      <c r="I131" s="5"/>
    </row>
    <row r="132" spans="1:9" s="1" customFormat="1" ht="15" customHeight="1" x14ac:dyDescent="0.25">
      <c r="A132" s="193" t="s">
        <v>64</v>
      </c>
      <c r="B132" s="194"/>
      <c r="C132" s="34"/>
      <c r="D132" s="196"/>
      <c r="E132" s="24"/>
      <c r="F132" s="23"/>
      <c r="G132" s="23"/>
      <c r="H132" s="5"/>
      <c r="I132" s="5"/>
    </row>
    <row r="133" spans="1:9" s="1" customFormat="1" ht="43" customHeight="1" x14ac:dyDescent="0.25">
      <c r="A133" s="255" t="s">
        <v>79</v>
      </c>
      <c r="B133" s="256"/>
      <c r="C133" s="90"/>
      <c r="D133" s="196"/>
      <c r="E133" s="24"/>
      <c r="F133" s="23"/>
      <c r="G133" s="23"/>
      <c r="H133" s="5"/>
      <c r="I133" s="5"/>
    </row>
    <row r="134" spans="1:9" s="1" customFormat="1" ht="15" customHeight="1" x14ac:dyDescent="0.25">
      <c r="A134" s="193" t="s">
        <v>65</v>
      </c>
      <c r="B134" s="194"/>
      <c r="C134" s="34"/>
      <c r="D134" s="196"/>
      <c r="E134" s="24"/>
      <c r="F134" s="23"/>
      <c r="G134" s="23"/>
      <c r="H134" s="5"/>
      <c r="I134" s="5"/>
    </row>
    <row r="135" spans="1:9" s="1" customFormat="1" ht="43" customHeight="1" x14ac:dyDescent="0.25">
      <c r="A135" s="255" t="s">
        <v>80</v>
      </c>
      <c r="B135" s="256"/>
      <c r="C135" s="90"/>
      <c r="D135" s="196"/>
      <c r="E135" s="24"/>
      <c r="F135" s="23"/>
      <c r="G135" s="23"/>
      <c r="H135" s="5"/>
      <c r="I135" s="5"/>
    </row>
    <row r="136" spans="1:9" s="1" customFormat="1" ht="15" customHeight="1" x14ac:dyDescent="0.25">
      <c r="A136" s="193" t="s">
        <v>66</v>
      </c>
      <c r="B136" s="194"/>
      <c r="C136" s="34"/>
      <c r="D136" s="196"/>
      <c r="E136" s="24"/>
      <c r="F136" s="23"/>
      <c r="G136" s="23"/>
      <c r="H136" s="5"/>
      <c r="I136" s="5"/>
    </row>
    <row r="137" spans="1:9" s="1" customFormat="1" ht="43" customHeight="1" x14ac:dyDescent="0.25">
      <c r="A137" s="255" t="s">
        <v>81</v>
      </c>
      <c r="B137" s="256"/>
      <c r="C137" s="90"/>
      <c r="D137" s="196"/>
      <c r="E137" s="24"/>
      <c r="F137" s="23"/>
      <c r="G137" s="23"/>
      <c r="H137" s="5"/>
      <c r="I137" s="5"/>
    </row>
    <row r="138" spans="1:9" s="1" customFormat="1" ht="15" customHeight="1" x14ac:dyDescent="0.25">
      <c r="A138" s="193" t="s">
        <v>67</v>
      </c>
      <c r="B138" s="194"/>
      <c r="C138" s="34"/>
      <c r="D138" s="196"/>
      <c r="E138" s="23"/>
      <c r="F138" s="23"/>
      <c r="G138" s="23"/>
      <c r="H138" s="5"/>
      <c r="I138" s="5"/>
    </row>
    <row r="139" spans="1:9" s="1" customFormat="1" ht="43" customHeight="1" x14ac:dyDescent="0.25">
      <c r="A139" s="255" t="s">
        <v>59</v>
      </c>
      <c r="B139" s="256"/>
      <c r="C139" s="90"/>
      <c r="D139" s="196"/>
      <c r="E139" s="24"/>
      <c r="F139" s="23"/>
      <c r="G139" s="23"/>
      <c r="H139" s="5"/>
      <c r="I139" s="5"/>
    </row>
    <row r="140" spans="1:9" s="1" customFormat="1" ht="15" customHeight="1" x14ac:dyDescent="0.25">
      <c r="A140" s="193" t="s">
        <v>68</v>
      </c>
      <c r="B140" s="194"/>
      <c r="C140" s="34"/>
      <c r="D140" s="196"/>
      <c r="E140" s="23"/>
      <c r="F140" s="23"/>
      <c r="G140" s="23"/>
      <c r="H140" s="5"/>
      <c r="I140" s="5"/>
    </row>
    <row r="141" spans="1:9" s="1" customFormat="1" ht="43" customHeight="1" x14ac:dyDescent="0.25">
      <c r="A141" s="255" t="s">
        <v>82</v>
      </c>
      <c r="B141" s="256"/>
      <c r="C141" s="90"/>
      <c r="D141" s="196"/>
      <c r="E141" s="24"/>
      <c r="F141" s="23"/>
      <c r="G141" s="23"/>
      <c r="H141" s="5"/>
      <c r="I141" s="5"/>
    </row>
    <row r="142" spans="1:9" s="1" customFormat="1" ht="15" customHeight="1" x14ac:dyDescent="0.25">
      <c r="A142" s="193" t="s">
        <v>101</v>
      </c>
      <c r="B142" s="194"/>
      <c r="C142" s="34"/>
      <c r="D142" s="196"/>
      <c r="E142" s="23"/>
      <c r="F142" s="23"/>
      <c r="G142" s="23"/>
      <c r="H142" s="5"/>
      <c r="I142" s="5"/>
    </row>
    <row r="143" spans="1:9" s="1" customFormat="1" ht="43" customHeight="1" x14ac:dyDescent="0.25">
      <c r="A143" s="255" t="s">
        <v>102</v>
      </c>
      <c r="B143" s="256"/>
      <c r="C143" s="90"/>
      <c r="D143" s="197"/>
      <c r="E143" s="24"/>
      <c r="F143" s="23"/>
      <c r="G143" s="23"/>
      <c r="H143" s="5"/>
      <c r="I143" s="5"/>
    </row>
    <row r="144" spans="1:9" s="1" customFormat="1" ht="15" customHeight="1" thickBot="1" x14ac:dyDescent="0.3">
      <c r="A144" s="145" t="s">
        <v>99</v>
      </c>
      <c r="B144" s="146"/>
      <c r="C144" s="15"/>
      <c r="D144" s="19">
        <f>SUM(C142,C140,C138,C136,C134,C132,C130)</f>
        <v>0</v>
      </c>
      <c r="E144" s="24"/>
      <c r="F144" s="23"/>
      <c r="G144" s="23"/>
      <c r="H144" s="5"/>
      <c r="I144" s="5"/>
    </row>
    <row r="145" spans="1:9" s="1" customFormat="1" ht="15" customHeight="1" thickBot="1" x14ac:dyDescent="0.3">
      <c r="A145" s="181" t="s">
        <v>100</v>
      </c>
      <c r="B145" s="182"/>
      <c r="C145" s="37"/>
      <c r="D145" s="20">
        <f>SUM(D144,D127,D124,D121,D118,D115,D109,D107)</f>
        <v>0</v>
      </c>
      <c r="E145" s="24"/>
      <c r="F145" s="23"/>
      <c r="G145" s="23"/>
      <c r="H145" s="5"/>
      <c r="I145" s="5"/>
    </row>
    <row r="146" spans="1:9" s="1" customFormat="1" ht="17.25" customHeight="1" thickBot="1" x14ac:dyDescent="0.3">
      <c r="A146" s="274" t="s">
        <v>103</v>
      </c>
      <c r="B146" s="275"/>
      <c r="C146" s="38"/>
      <c r="D146" s="20">
        <f>SUM(D145,D97,D89,D63,D60)</f>
        <v>0</v>
      </c>
      <c r="E146" s="24"/>
      <c r="F146" s="23"/>
      <c r="G146" s="23"/>
      <c r="H146" s="5"/>
      <c r="I146" s="5"/>
    </row>
    <row r="147" spans="1:9" s="1" customFormat="1" ht="26.25" customHeight="1" x14ac:dyDescent="0.25">
      <c r="A147" s="272" t="s">
        <v>69</v>
      </c>
      <c r="B147" s="273"/>
      <c r="C147" s="253"/>
      <c r="D147" s="254"/>
      <c r="E147" s="23"/>
      <c r="F147" s="23"/>
      <c r="G147" s="23"/>
      <c r="H147" s="5"/>
      <c r="I147" s="5"/>
    </row>
    <row r="148" spans="1:9" s="1" customFormat="1" ht="26.5" customHeight="1" x14ac:dyDescent="0.25">
      <c r="A148" s="214" t="s">
        <v>138</v>
      </c>
      <c r="B148" s="216"/>
      <c r="C148" s="34" t="s">
        <v>8</v>
      </c>
      <c r="D148" s="282"/>
      <c r="E148" s="23"/>
      <c r="F148" s="23"/>
      <c r="G148" s="23"/>
      <c r="H148" s="5"/>
      <c r="I148" s="5"/>
    </row>
    <row r="149" spans="1:9" s="1" customFormat="1" ht="15" customHeight="1" x14ac:dyDescent="0.25">
      <c r="A149" s="278" t="s">
        <v>142</v>
      </c>
      <c r="B149" s="279"/>
      <c r="C149" s="61">
        <f>SUM(D146*11.11%)</f>
        <v>0</v>
      </c>
      <c r="D149" s="282"/>
      <c r="E149" s="24"/>
      <c r="F149" s="23"/>
      <c r="G149" s="23"/>
      <c r="H149" s="5"/>
      <c r="I149" s="5"/>
    </row>
    <row r="150" spans="1:9" s="1" customFormat="1" ht="15" customHeight="1" thickBot="1" x14ac:dyDescent="0.3">
      <c r="A150" s="276" t="s">
        <v>141</v>
      </c>
      <c r="B150" s="277"/>
      <c r="C150" s="55"/>
      <c r="D150" s="18">
        <f>MIN(C148,C149)</f>
        <v>0</v>
      </c>
      <c r="E150" s="24"/>
      <c r="F150" s="23"/>
      <c r="G150" s="23"/>
      <c r="H150" s="5"/>
      <c r="I150" s="5"/>
    </row>
    <row r="151" spans="1:9" s="1" customFormat="1" ht="14.25" customHeight="1" thickBot="1" x14ac:dyDescent="0.3">
      <c r="A151" s="270" t="s">
        <v>201</v>
      </c>
      <c r="B151" s="271"/>
      <c r="C151" s="52"/>
      <c r="D151" s="53">
        <f>SUM(D150,D146)</f>
        <v>0</v>
      </c>
      <c r="E151" s="23"/>
      <c r="F151" s="54"/>
      <c r="G151" s="54"/>
      <c r="H151" s="5"/>
      <c r="I151" s="5"/>
    </row>
    <row r="152" spans="1:9" s="1" customFormat="1" ht="29" customHeight="1" x14ac:dyDescent="0.25">
      <c r="A152" s="147" t="s">
        <v>183</v>
      </c>
      <c r="B152" s="148"/>
      <c r="C152" s="280"/>
      <c r="D152" s="281"/>
      <c r="E152" s="23"/>
      <c r="F152" s="51"/>
      <c r="G152" s="51"/>
      <c r="H152" s="5"/>
      <c r="I152" s="5"/>
    </row>
    <row r="153" spans="1:9" s="1" customFormat="1" ht="15" customHeight="1" x14ac:dyDescent="0.25">
      <c r="A153" s="214" t="s">
        <v>131</v>
      </c>
      <c r="B153" s="216"/>
      <c r="C153" s="61">
        <f>SUM(D151*3.65%)</f>
        <v>0</v>
      </c>
      <c r="D153" s="195"/>
      <c r="E153" s="23"/>
      <c r="F153" s="51"/>
      <c r="G153" s="51"/>
      <c r="H153" s="5"/>
      <c r="I153" s="5"/>
    </row>
    <row r="154" spans="1:9" s="1" customFormat="1" ht="15" customHeight="1" x14ac:dyDescent="0.25">
      <c r="A154" s="214" t="s">
        <v>132</v>
      </c>
      <c r="B154" s="216"/>
      <c r="C154" s="34" t="s">
        <v>8</v>
      </c>
      <c r="D154" s="197"/>
    </row>
    <row r="155" spans="1:9" s="1" customFormat="1" ht="15" customHeight="1" thickBot="1" x14ac:dyDescent="0.3">
      <c r="A155" s="268" t="s">
        <v>133</v>
      </c>
      <c r="B155" s="269"/>
      <c r="C155" s="58"/>
      <c r="D155" s="56">
        <f>MIN(C153,C154)</f>
        <v>0</v>
      </c>
    </row>
    <row r="156" spans="1:9" s="1" customFormat="1" ht="15" customHeight="1" thickTop="1" thickBot="1" x14ac:dyDescent="0.3">
      <c r="A156" s="266" t="s">
        <v>202</v>
      </c>
      <c r="B156" s="267"/>
      <c r="C156" s="70" t="s">
        <v>220</v>
      </c>
      <c r="D156" s="57">
        <f>SUM(D151:D155)</f>
        <v>0</v>
      </c>
    </row>
    <row r="157" spans="1:9" ht="17" customHeight="1" thickBot="1" x14ac:dyDescent="0.35">
      <c r="C157" s="135" t="s">
        <v>218</v>
      </c>
      <c r="D157" s="134">
        <f>'Budget Justification (2)'!$D$156</f>
        <v>0</v>
      </c>
      <c r="E157"/>
      <c r="F157"/>
      <c r="G157"/>
      <c r="H157"/>
      <c r="I157"/>
    </row>
    <row r="158" spans="1:9" ht="16.5" customHeight="1" thickBot="1" x14ac:dyDescent="0.35">
      <c r="C158" s="135" t="s">
        <v>219</v>
      </c>
      <c r="D158" s="134">
        <f>SUM(D156:D157)</f>
        <v>0</v>
      </c>
      <c r="E158"/>
      <c r="F158"/>
      <c r="G158"/>
      <c r="H158"/>
      <c r="I158"/>
    </row>
    <row r="159" spans="1:9" x14ac:dyDescent="0.3">
      <c r="D159" s="21"/>
      <c r="E159"/>
      <c r="F159"/>
      <c r="G159"/>
      <c r="H159"/>
      <c r="I159"/>
    </row>
    <row r="160" spans="1:9" x14ac:dyDescent="0.3">
      <c r="D160" s="21"/>
      <c r="E160"/>
      <c r="F160"/>
      <c r="G160"/>
      <c r="H160"/>
      <c r="I160"/>
    </row>
    <row r="161" spans="4:9" x14ac:dyDescent="0.3">
      <c r="D161" s="21"/>
      <c r="E161"/>
      <c r="F161"/>
      <c r="G161"/>
      <c r="H161"/>
      <c r="I161"/>
    </row>
    <row r="162" spans="4:9" x14ac:dyDescent="0.3">
      <c r="D162" s="21"/>
    </row>
    <row r="163" spans="4:9" x14ac:dyDescent="0.3">
      <c r="D163" s="21"/>
    </row>
    <row r="164" spans="4:9" x14ac:dyDescent="0.3">
      <c r="D164" s="21"/>
    </row>
    <row r="165" spans="4:9" x14ac:dyDescent="0.3">
      <c r="D165" s="21"/>
    </row>
    <row r="166" spans="4:9" x14ac:dyDescent="0.3">
      <c r="D166" s="21"/>
    </row>
    <row r="167" spans="4:9" x14ac:dyDescent="0.3">
      <c r="D167" s="21"/>
    </row>
    <row r="168" spans="4:9" x14ac:dyDescent="0.3">
      <c r="D168" s="21"/>
    </row>
    <row r="169" spans="4:9" x14ac:dyDescent="0.3">
      <c r="D169" s="21"/>
    </row>
    <row r="170" spans="4:9" x14ac:dyDescent="0.3">
      <c r="D170" s="21"/>
    </row>
    <row r="171" spans="4:9" x14ac:dyDescent="0.3">
      <c r="D171" s="21"/>
    </row>
    <row r="172" spans="4:9" x14ac:dyDescent="0.3">
      <c r="D172" s="21"/>
    </row>
    <row r="173" spans="4:9" x14ac:dyDescent="0.3">
      <c r="D173" s="21"/>
    </row>
    <row r="174" spans="4:9" x14ac:dyDescent="0.3">
      <c r="D174" s="21"/>
    </row>
    <row r="175" spans="4:9" x14ac:dyDescent="0.3">
      <c r="D175" s="21"/>
    </row>
    <row r="176" spans="4:9" x14ac:dyDescent="0.3">
      <c r="D176" s="21"/>
    </row>
    <row r="177" spans="4:4" x14ac:dyDescent="0.3">
      <c r="D177" s="21"/>
    </row>
    <row r="178" spans="4:4" x14ac:dyDescent="0.3">
      <c r="D178" s="21"/>
    </row>
    <row r="179" spans="4:4" x14ac:dyDescent="0.3">
      <c r="D179" s="21"/>
    </row>
    <row r="180" spans="4:4" x14ac:dyDescent="0.3">
      <c r="D180" s="21"/>
    </row>
    <row r="181" spans="4:4" x14ac:dyDescent="0.3">
      <c r="D181" s="21"/>
    </row>
    <row r="182" spans="4:4" x14ac:dyDescent="0.3">
      <c r="D182" s="21"/>
    </row>
    <row r="183" spans="4:4" x14ac:dyDescent="0.3">
      <c r="D183" s="21"/>
    </row>
    <row r="184" spans="4:4" x14ac:dyDescent="0.3">
      <c r="D184" s="21"/>
    </row>
    <row r="185" spans="4:4" x14ac:dyDescent="0.3">
      <c r="D185" s="21"/>
    </row>
    <row r="186" spans="4:4" x14ac:dyDescent="0.3">
      <c r="D186" s="21"/>
    </row>
    <row r="187" spans="4:4" x14ac:dyDescent="0.3">
      <c r="D187" s="21"/>
    </row>
    <row r="188" spans="4:4" x14ac:dyDescent="0.3">
      <c r="D188" s="21"/>
    </row>
    <row r="189" spans="4:4" x14ac:dyDescent="0.3">
      <c r="D189" s="21"/>
    </row>
    <row r="190" spans="4:4" x14ac:dyDescent="0.3">
      <c r="D190" s="21"/>
    </row>
    <row r="191" spans="4:4" x14ac:dyDescent="0.3">
      <c r="D191" s="21"/>
    </row>
    <row r="192" spans="4:4" x14ac:dyDescent="0.3">
      <c r="D192" s="21"/>
    </row>
    <row r="193" spans="4:4" x14ac:dyDescent="0.3">
      <c r="D193" s="21"/>
    </row>
    <row r="194" spans="4:4" x14ac:dyDescent="0.3">
      <c r="D194" s="21"/>
    </row>
    <row r="195" spans="4:4" x14ac:dyDescent="0.3">
      <c r="D195" s="21"/>
    </row>
    <row r="196" spans="4:4" x14ac:dyDescent="0.3">
      <c r="D196" s="21"/>
    </row>
    <row r="197" spans="4:4" x14ac:dyDescent="0.3">
      <c r="D197" s="21"/>
    </row>
    <row r="198" spans="4:4" x14ac:dyDescent="0.3">
      <c r="D198" s="21"/>
    </row>
    <row r="199" spans="4:4" x14ac:dyDescent="0.3">
      <c r="D199" s="21"/>
    </row>
    <row r="200" spans="4:4" x14ac:dyDescent="0.3">
      <c r="D200" s="21"/>
    </row>
    <row r="201" spans="4:4" x14ac:dyDescent="0.3">
      <c r="D201" s="21"/>
    </row>
    <row r="202" spans="4:4" x14ac:dyDescent="0.3">
      <c r="D202" s="21"/>
    </row>
    <row r="203" spans="4:4" x14ac:dyDescent="0.3">
      <c r="D203" s="21"/>
    </row>
    <row r="204" spans="4:4" x14ac:dyDescent="0.3">
      <c r="D204" s="21"/>
    </row>
    <row r="205" spans="4:4" x14ac:dyDescent="0.3">
      <c r="D205" s="21"/>
    </row>
    <row r="206" spans="4:4" x14ac:dyDescent="0.3">
      <c r="D206" s="21"/>
    </row>
    <row r="207" spans="4:4" x14ac:dyDescent="0.3">
      <c r="D207" s="21"/>
    </row>
    <row r="208" spans="4:4" x14ac:dyDescent="0.3">
      <c r="D208" s="21"/>
    </row>
    <row r="209" spans="4:4" x14ac:dyDescent="0.3">
      <c r="D209" s="21"/>
    </row>
    <row r="210" spans="4:4" x14ac:dyDescent="0.3">
      <c r="D210" s="21"/>
    </row>
    <row r="211" spans="4:4" x14ac:dyDescent="0.3">
      <c r="D211" s="21"/>
    </row>
    <row r="212" spans="4:4" x14ac:dyDescent="0.3">
      <c r="D212" s="21"/>
    </row>
    <row r="213" spans="4:4" x14ac:dyDescent="0.3">
      <c r="D213" s="21"/>
    </row>
    <row r="214" spans="4:4" x14ac:dyDescent="0.3">
      <c r="D214" s="21"/>
    </row>
    <row r="215" spans="4:4" x14ac:dyDescent="0.3">
      <c r="D215" s="21"/>
    </row>
    <row r="216" spans="4:4" x14ac:dyDescent="0.3">
      <c r="D216" s="21"/>
    </row>
    <row r="217" spans="4:4" x14ac:dyDescent="0.3">
      <c r="D217" s="21"/>
    </row>
    <row r="218" spans="4:4" x14ac:dyDescent="0.3">
      <c r="D218" s="21"/>
    </row>
    <row r="219" spans="4:4" x14ac:dyDescent="0.3">
      <c r="D219" s="21"/>
    </row>
    <row r="220" spans="4:4" x14ac:dyDescent="0.3">
      <c r="D220" s="21"/>
    </row>
    <row r="221" spans="4:4" x14ac:dyDescent="0.3">
      <c r="D221" s="21"/>
    </row>
    <row r="222" spans="4:4" x14ac:dyDescent="0.3">
      <c r="D222" s="21"/>
    </row>
    <row r="223" spans="4:4" x14ac:dyDescent="0.3">
      <c r="D223" s="21"/>
    </row>
    <row r="224" spans="4:4" x14ac:dyDescent="0.3">
      <c r="D224" s="21"/>
    </row>
    <row r="225" spans="4:4" x14ac:dyDescent="0.3">
      <c r="D225" s="21"/>
    </row>
    <row r="226" spans="4:4" x14ac:dyDescent="0.3">
      <c r="D226" s="21"/>
    </row>
    <row r="227" spans="4:4" x14ac:dyDescent="0.3">
      <c r="D227" s="21"/>
    </row>
    <row r="228" spans="4:4" x14ac:dyDescent="0.3">
      <c r="D228" s="21"/>
    </row>
    <row r="229" spans="4:4" x14ac:dyDescent="0.3">
      <c r="D229" s="21"/>
    </row>
    <row r="230" spans="4:4" x14ac:dyDescent="0.3">
      <c r="D230" s="21"/>
    </row>
    <row r="231" spans="4:4" x14ac:dyDescent="0.3">
      <c r="D231" s="21"/>
    </row>
    <row r="232" spans="4:4" x14ac:dyDescent="0.3">
      <c r="D232" s="21"/>
    </row>
    <row r="233" spans="4:4" x14ac:dyDescent="0.3">
      <c r="D233" s="21"/>
    </row>
    <row r="234" spans="4:4" x14ac:dyDescent="0.3">
      <c r="D234" s="21"/>
    </row>
    <row r="235" spans="4:4" x14ac:dyDescent="0.3">
      <c r="D235" s="21"/>
    </row>
    <row r="236" spans="4:4" x14ac:dyDescent="0.3">
      <c r="D236" s="21"/>
    </row>
    <row r="237" spans="4:4" x14ac:dyDescent="0.3">
      <c r="D237" s="21"/>
    </row>
    <row r="238" spans="4:4" x14ac:dyDescent="0.3">
      <c r="D238" s="21"/>
    </row>
    <row r="239" spans="4:4" x14ac:dyDescent="0.3">
      <c r="D239" s="21"/>
    </row>
    <row r="240" spans="4:4" x14ac:dyDescent="0.3">
      <c r="D240" s="21"/>
    </row>
    <row r="241" spans="4:4" x14ac:dyDescent="0.3">
      <c r="D241" s="21"/>
    </row>
    <row r="242" spans="4:4" x14ac:dyDescent="0.3">
      <c r="D242" s="21"/>
    </row>
    <row r="243" spans="4:4" x14ac:dyDescent="0.3">
      <c r="D243" s="21"/>
    </row>
  </sheetData>
  <sheetProtection sheet="1" selectLockedCells="1"/>
  <mergeCells count="201">
    <mergeCell ref="E1:G1"/>
    <mergeCell ref="A156:B156"/>
    <mergeCell ref="A155:B155"/>
    <mergeCell ref="A151:B151"/>
    <mergeCell ref="A147:B147"/>
    <mergeCell ref="A146:B146"/>
    <mergeCell ref="A150:B150"/>
    <mergeCell ref="A140:B140"/>
    <mergeCell ref="A148:B148"/>
    <mergeCell ref="A143:B143"/>
    <mergeCell ref="A152:B152"/>
    <mergeCell ref="A153:B153"/>
    <mergeCell ref="A154:B154"/>
    <mergeCell ref="A142:B142"/>
    <mergeCell ref="A149:B149"/>
    <mergeCell ref="A144:B144"/>
    <mergeCell ref="A108:B108"/>
    <mergeCell ref="A106:B106"/>
    <mergeCell ref="A109:B109"/>
    <mergeCell ref="C152:D152"/>
    <mergeCell ref="D153:D154"/>
    <mergeCell ref="A137:B137"/>
    <mergeCell ref="D148:D149"/>
    <mergeCell ref="A139:B139"/>
    <mergeCell ref="A127:B127"/>
    <mergeCell ref="A128:B128"/>
    <mergeCell ref="A130:B130"/>
    <mergeCell ref="C129:D129"/>
    <mergeCell ref="A124:B124"/>
    <mergeCell ref="A125:B125"/>
    <mergeCell ref="A129:B129"/>
    <mergeCell ref="A134:B134"/>
    <mergeCell ref="A135:B135"/>
    <mergeCell ref="A133:B133"/>
    <mergeCell ref="A136:B136"/>
    <mergeCell ref="D79:D80"/>
    <mergeCell ref="C57:C58"/>
    <mergeCell ref="C147:D147"/>
    <mergeCell ref="A141:B141"/>
    <mergeCell ref="C123:D123"/>
    <mergeCell ref="A126:B126"/>
    <mergeCell ref="A131:B131"/>
    <mergeCell ref="C126:D126"/>
    <mergeCell ref="A107:B107"/>
    <mergeCell ref="A97:B97"/>
    <mergeCell ref="A104:B104"/>
    <mergeCell ref="A105:B105"/>
    <mergeCell ref="A116:B116"/>
    <mergeCell ref="A118:B118"/>
    <mergeCell ref="A119:B119"/>
    <mergeCell ref="D101:D106"/>
    <mergeCell ref="C111:D111"/>
    <mergeCell ref="C117:D117"/>
    <mergeCell ref="A114:B114"/>
    <mergeCell ref="A138:B138"/>
    <mergeCell ref="A100:B100"/>
    <mergeCell ref="A121:B121"/>
    <mergeCell ref="A122:B122"/>
    <mergeCell ref="D112:D114"/>
    <mergeCell ref="E8:F8"/>
    <mergeCell ref="C2:D6"/>
    <mergeCell ref="A7:B7"/>
    <mergeCell ref="A12:B12"/>
    <mergeCell ref="A10:B10"/>
    <mergeCell ref="A13:B13"/>
    <mergeCell ref="A15:B15"/>
    <mergeCell ref="D67:D68"/>
    <mergeCell ref="D72:D73"/>
    <mergeCell ref="C61:D61"/>
    <mergeCell ref="A1:D1"/>
    <mergeCell ref="A17:B17"/>
    <mergeCell ref="A18:B18"/>
    <mergeCell ref="A23:B23"/>
    <mergeCell ref="A24:B24"/>
    <mergeCell ref="A8:B8"/>
    <mergeCell ref="A9:B9"/>
    <mergeCell ref="A14:B14"/>
    <mergeCell ref="A20:B20"/>
    <mergeCell ref="D19:D22"/>
    <mergeCell ref="A11:B11"/>
    <mergeCell ref="A16:B16"/>
    <mergeCell ref="C10:C11"/>
    <mergeCell ref="A19:B19"/>
    <mergeCell ref="A21:B21"/>
    <mergeCell ref="A22:B22"/>
    <mergeCell ref="D7:D9"/>
    <mergeCell ref="D12:D16"/>
    <mergeCell ref="C17:C18"/>
    <mergeCell ref="A67:B67"/>
    <mergeCell ref="A90:B90"/>
    <mergeCell ref="A66:B66"/>
    <mergeCell ref="A40:B40"/>
    <mergeCell ref="A43:B43"/>
    <mergeCell ref="A53:B53"/>
    <mergeCell ref="A55:B55"/>
    <mergeCell ref="A56:B56"/>
    <mergeCell ref="A45:B45"/>
    <mergeCell ref="A46:B46"/>
    <mergeCell ref="A54:B54"/>
    <mergeCell ref="A47:B47"/>
    <mergeCell ref="A48:B48"/>
    <mergeCell ref="A49:B49"/>
    <mergeCell ref="A50:B50"/>
    <mergeCell ref="A51:B51"/>
    <mergeCell ref="A52:B52"/>
    <mergeCell ref="A110:B110"/>
    <mergeCell ref="A95:B95"/>
    <mergeCell ref="A79:B79"/>
    <mergeCell ref="A86:B86"/>
    <mergeCell ref="A70:B70"/>
    <mergeCell ref="A77:B77"/>
    <mergeCell ref="A80:B80"/>
    <mergeCell ref="A82:B82"/>
    <mergeCell ref="A98:B98"/>
    <mergeCell ref="A75:B75"/>
    <mergeCell ref="A72:B72"/>
    <mergeCell ref="A81:B81"/>
    <mergeCell ref="A84:B84"/>
    <mergeCell ref="A92:B92"/>
    <mergeCell ref="A93:B93"/>
    <mergeCell ref="A89:B89"/>
    <mergeCell ref="A101:B101"/>
    <mergeCell ref="A102:B102"/>
    <mergeCell ref="A85:B85"/>
    <mergeCell ref="A99:B99"/>
    <mergeCell ref="A96:B96"/>
    <mergeCell ref="A94:B94"/>
    <mergeCell ref="A91:B91"/>
    <mergeCell ref="A71:B71"/>
    <mergeCell ref="C77:D77"/>
    <mergeCell ref="A145:B145"/>
    <mergeCell ref="C100:D100"/>
    <mergeCell ref="A111:B111"/>
    <mergeCell ref="A113:B113"/>
    <mergeCell ref="A115:B115"/>
    <mergeCell ref="A112:B112"/>
    <mergeCell ref="C108:D108"/>
    <mergeCell ref="C120:D120"/>
    <mergeCell ref="A132:B132"/>
    <mergeCell ref="D130:D143"/>
    <mergeCell ref="C99:D99"/>
    <mergeCell ref="C97:C98"/>
    <mergeCell ref="D91:D96"/>
    <mergeCell ref="C90:D90"/>
    <mergeCell ref="A123:B123"/>
    <mergeCell ref="A120:B120"/>
    <mergeCell ref="A117:B117"/>
    <mergeCell ref="A88:B88"/>
    <mergeCell ref="A87:B87"/>
    <mergeCell ref="D84:D85"/>
    <mergeCell ref="A83:B83"/>
    <mergeCell ref="A78:B78"/>
    <mergeCell ref="A103:B103"/>
    <mergeCell ref="A76:B76"/>
    <mergeCell ref="A39:B39"/>
    <mergeCell ref="A42:B42"/>
    <mergeCell ref="A41:B41"/>
    <mergeCell ref="A26:B26"/>
    <mergeCell ref="A38:B38"/>
    <mergeCell ref="A44:B44"/>
    <mergeCell ref="C64:D65"/>
    <mergeCell ref="D53:D56"/>
    <mergeCell ref="D39:D43"/>
    <mergeCell ref="D32:D36"/>
    <mergeCell ref="A74:B74"/>
    <mergeCell ref="A36:B36"/>
    <mergeCell ref="A30:B30"/>
    <mergeCell ref="A31:B31"/>
    <mergeCell ref="A37:B37"/>
    <mergeCell ref="A34:B34"/>
    <mergeCell ref="A62:B62"/>
    <mergeCell ref="A64:B64"/>
    <mergeCell ref="A63:B63"/>
    <mergeCell ref="A68:B68"/>
    <mergeCell ref="A69:B69"/>
    <mergeCell ref="A65:B65"/>
    <mergeCell ref="A73:B73"/>
    <mergeCell ref="A35:B35"/>
    <mergeCell ref="A32:B32"/>
    <mergeCell ref="A57:B57"/>
    <mergeCell ref="A58:B58"/>
    <mergeCell ref="A60:B60"/>
    <mergeCell ref="A61:B61"/>
    <mergeCell ref="A59:B59"/>
    <mergeCell ref="F3:G5"/>
    <mergeCell ref="E4:E5"/>
    <mergeCell ref="E6:G7"/>
    <mergeCell ref="C23:C24"/>
    <mergeCell ref="C30:C31"/>
    <mergeCell ref="C37:C38"/>
    <mergeCell ref="C44:C45"/>
    <mergeCell ref="C12:C13"/>
    <mergeCell ref="D46:D50"/>
    <mergeCell ref="C51:C52"/>
    <mergeCell ref="A33:B33"/>
    <mergeCell ref="A27:B27"/>
    <mergeCell ref="A25:B25"/>
    <mergeCell ref="A28:B28"/>
    <mergeCell ref="A29:B29"/>
    <mergeCell ref="D25:D29"/>
    <mergeCell ref="G8:G11"/>
  </mergeCells>
  <phoneticPr fontId="2" type="noConversion"/>
  <dataValidations count="1">
    <dataValidation type="custom" errorStyle="information" allowBlank="1" showInputMessage="1" showErrorMessage="1" errorTitle="Reminder" error="A justification must be included with this expense, include narrative in the corresponding detail section." sqref="C8 C15 C21 C28 C35 C42 C49 C55 C62 C68 C73 C85 C142 C101 C103 C105 D109 C114 D118 D121 D124 D127 C130 C132 C134 C136 C138 C140 C92 C80" xr:uid="{A1365761-3375-47E8-9BED-98BFFA8762EA}">
      <formula1>ISBLANK(C8)</formula1>
    </dataValidation>
  </dataValidations>
  <printOptions horizontalCentered="1"/>
  <pageMargins left="0.22" right="0.22" top="0.84" bottom="0.46" header="0.42" footer="0.17"/>
  <pageSetup scale="84" fitToHeight="2" orientation="portrait" r:id="rId1"/>
  <headerFooter differentFirst="1" alignWithMargins="0">
    <oddHeader>&amp;C&amp;"Arial,Bold" 
&amp;"-,Bold"FY24 USWBSI Budget Justification Worksheet</oddHeader>
    <oddFooter>&amp;C&amp;"-,Regular"page &amp;P&amp;R&amp;"-,Regular"&amp;A</oddFooter>
    <firstFooter>&amp;C&amp;"-,Regular"page &amp;P&amp;R&amp;"-,Regular"&amp;A</firstFooter>
  </headerFooter>
  <rowBreaks count="5" manualBreakCount="5">
    <brk id="24" max="3" man="1"/>
    <brk id="60" max="3" man="1"/>
    <brk id="89" max="16383" man="1"/>
    <brk id="110" max="16383" man="1"/>
    <brk id="128"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24B0E-E572-4E53-9F69-BDF33B5893E9}">
  <dimension ref="A1:K243"/>
  <sheetViews>
    <sheetView topLeftCell="A61" zoomScaleNormal="100" workbookViewId="0">
      <selection activeCell="C72" sqref="C72"/>
    </sheetView>
  </sheetViews>
  <sheetFormatPr defaultColWidth="11.453125" defaultRowHeight="13" x14ac:dyDescent="0.3"/>
  <cols>
    <col min="1" max="1" width="17.81640625" style="8" customWidth="1"/>
    <col min="2" max="2" width="58.1796875" style="8" customWidth="1"/>
    <col min="3" max="3" width="15.54296875" style="16" customWidth="1"/>
    <col min="4" max="4" width="15.54296875" style="22" customWidth="1"/>
    <col min="5" max="5" width="14.81640625" style="5" customWidth="1"/>
    <col min="6" max="6" width="16.7265625" style="8" customWidth="1"/>
    <col min="7" max="7" width="17.7265625" style="8" customWidth="1"/>
    <col min="8" max="8" width="15.81640625" style="8" customWidth="1"/>
    <col min="9" max="9" width="11.453125" style="8"/>
  </cols>
  <sheetData>
    <row r="1" spans="1:10" ht="36" customHeight="1" thickBot="1" x14ac:dyDescent="0.35">
      <c r="A1" s="229" t="s">
        <v>206</v>
      </c>
      <c r="B1" s="229"/>
      <c r="C1" s="229"/>
      <c r="D1" s="229"/>
      <c r="E1" s="131"/>
      <c r="G1" s="132"/>
      <c r="I1"/>
    </row>
    <row r="2" spans="1:10" ht="48" hidden="1" customHeight="1" thickBot="1" x14ac:dyDescent="0.35">
      <c r="A2" s="105" t="s">
        <v>191</v>
      </c>
      <c r="B2" s="92" t="s">
        <v>205</v>
      </c>
      <c r="C2" s="242" t="s">
        <v>200</v>
      </c>
      <c r="D2" s="243"/>
      <c r="E2" s="131"/>
      <c r="F2" s="132"/>
      <c r="G2" s="132"/>
      <c r="I2"/>
    </row>
    <row r="3" spans="1:10" ht="36.65" customHeight="1" thickBot="1" x14ac:dyDescent="0.35">
      <c r="A3" s="106" t="s">
        <v>203</v>
      </c>
      <c r="B3" s="136" t="str">
        <f>'Budget Justification (1)'!$B$3</f>
        <v>[Double click, delete this text and add Project Title]</v>
      </c>
      <c r="C3" s="244"/>
      <c r="D3" s="245"/>
      <c r="E3" s="133" t="s">
        <v>212</v>
      </c>
      <c r="F3" s="151" t="s">
        <v>54</v>
      </c>
      <c r="G3" s="152"/>
      <c r="I3"/>
    </row>
    <row r="4" spans="1:10" ht="26" customHeight="1" thickBot="1" x14ac:dyDescent="0.35">
      <c r="A4" s="106" t="s">
        <v>190</v>
      </c>
      <c r="B4" s="94" t="s">
        <v>197</v>
      </c>
      <c r="C4" s="244"/>
      <c r="D4" s="245"/>
      <c r="E4" s="283" t="s">
        <v>213</v>
      </c>
      <c r="F4" s="153"/>
      <c r="G4" s="154"/>
      <c r="I4"/>
    </row>
    <row r="5" spans="1:10" ht="24.5" customHeight="1" thickBot="1" x14ac:dyDescent="0.35">
      <c r="A5" s="106" t="s">
        <v>192</v>
      </c>
      <c r="B5" s="93" t="s">
        <v>198</v>
      </c>
      <c r="C5" s="244"/>
      <c r="D5" s="245"/>
      <c r="E5" s="284"/>
      <c r="F5" s="155"/>
      <c r="G5" s="156"/>
      <c r="I5"/>
    </row>
    <row r="6" spans="1:10" ht="33.65" customHeight="1" thickBot="1" x14ac:dyDescent="0.35">
      <c r="A6" s="106" t="s">
        <v>204</v>
      </c>
      <c r="B6" s="136" t="str">
        <f>'Budget Justification (1)'!$B$6</f>
        <v>[Double click, delete this text and add Project ID]</v>
      </c>
      <c r="C6" s="246"/>
      <c r="D6" s="247"/>
      <c r="E6" s="160" t="s">
        <v>214</v>
      </c>
      <c r="F6" s="160"/>
      <c r="G6" s="160"/>
      <c r="I6" s="42" t="s">
        <v>8</v>
      </c>
      <c r="J6" s="42" t="s">
        <v>8</v>
      </c>
    </row>
    <row r="7" spans="1:10" s="1" customFormat="1" ht="25.5" customHeight="1" x14ac:dyDescent="0.25">
      <c r="A7" s="248" t="s">
        <v>52</v>
      </c>
      <c r="B7" s="249"/>
      <c r="C7" s="75"/>
      <c r="D7" s="233"/>
      <c r="E7" s="161"/>
      <c r="F7" s="162"/>
      <c r="G7" s="162"/>
      <c r="H7" s="91"/>
      <c r="I7" s="5"/>
    </row>
    <row r="8" spans="1:10" s="1" customFormat="1" ht="16.5" customHeight="1" x14ac:dyDescent="0.25">
      <c r="A8" s="227" t="s">
        <v>9</v>
      </c>
      <c r="B8" s="231"/>
      <c r="C8" s="34"/>
      <c r="D8" s="233"/>
      <c r="E8" s="240" t="s">
        <v>53</v>
      </c>
      <c r="F8" s="241"/>
      <c r="G8" s="237" t="s">
        <v>109</v>
      </c>
      <c r="H8" s="91"/>
      <c r="I8" s="5"/>
    </row>
    <row r="9" spans="1:10" s="1" customFormat="1" ht="16.5" customHeight="1" x14ac:dyDescent="0.25">
      <c r="A9" s="214" t="s">
        <v>10</v>
      </c>
      <c r="B9" s="216"/>
      <c r="C9" s="34"/>
      <c r="D9" s="176"/>
      <c r="E9" s="27" t="e">
        <f>SUM(C9/C8)</f>
        <v>#DIV/0!</v>
      </c>
      <c r="F9" s="23" t="s">
        <v>29</v>
      </c>
      <c r="G9" s="237"/>
      <c r="H9" s="91"/>
      <c r="I9" s="5"/>
    </row>
    <row r="10" spans="1:10" s="1" customFormat="1" ht="16.5" customHeight="1" x14ac:dyDescent="0.25">
      <c r="A10" s="189" t="s">
        <v>61</v>
      </c>
      <c r="B10" s="252"/>
      <c r="C10" s="232"/>
      <c r="D10" s="86">
        <f>SUM(C8:C9)</f>
        <v>0</v>
      </c>
      <c r="E10" s="27"/>
      <c r="F10" s="23"/>
      <c r="G10" s="237"/>
      <c r="H10" s="91"/>
      <c r="I10" s="5"/>
    </row>
    <row r="11" spans="1:10" s="1" customFormat="1" ht="55" customHeight="1" thickBot="1" x14ac:dyDescent="0.3">
      <c r="A11" s="212" t="s">
        <v>140</v>
      </c>
      <c r="B11" s="220"/>
      <c r="C11" s="232"/>
      <c r="D11" s="87"/>
      <c r="E11" s="24"/>
      <c r="F11" s="25"/>
      <c r="G11" s="237"/>
      <c r="H11" s="5"/>
      <c r="I11" s="5"/>
    </row>
    <row r="12" spans="1:10" s="2" customFormat="1" ht="47" customHeight="1" x14ac:dyDescent="0.25">
      <c r="A12" s="250" t="s">
        <v>164</v>
      </c>
      <c r="B12" s="251"/>
      <c r="C12" s="166"/>
      <c r="D12" s="234"/>
      <c r="E12" s="24"/>
      <c r="F12" s="28"/>
      <c r="G12" s="28"/>
      <c r="H12" s="9"/>
      <c r="I12" s="9"/>
    </row>
    <row r="13" spans="1:10" s="1" customFormat="1" ht="15" customHeight="1" x14ac:dyDescent="0.25">
      <c r="A13" s="139" t="s">
        <v>12</v>
      </c>
      <c r="B13" s="140"/>
      <c r="C13" s="167"/>
      <c r="D13" s="235"/>
      <c r="E13" s="24"/>
      <c r="F13" s="23"/>
      <c r="G13" s="23"/>
      <c r="H13" s="5"/>
      <c r="I13" s="5"/>
    </row>
    <row r="14" spans="1:10" s="1" customFormat="1" ht="15" customHeight="1" x14ac:dyDescent="0.25">
      <c r="A14" s="137" t="s">
        <v>165</v>
      </c>
      <c r="B14" s="138"/>
      <c r="C14" s="95"/>
      <c r="D14" s="235"/>
      <c r="E14" s="24"/>
      <c r="F14" s="23"/>
      <c r="G14" s="23"/>
      <c r="H14" s="5"/>
      <c r="I14" s="5"/>
    </row>
    <row r="15" spans="1:10" s="1" customFormat="1" ht="15" customHeight="1" x14ac:dyDescent="0.25">
      <c r="A15" s="137" t="s">
        <v>19</v>
      </c>
      <c r="B15" s="138"/>
      <c r="C15" s="34"/>
      <c r="D15" s="235"/>
      <c r="E15" s="26"/>
      <c r="F15" s="23"/>
      <c r="G15" s="23"/>
      <c r="H15" s="5"/>
      <c r="I15" s="5"/>
    </row>
    <row r="16" spans="1:10" s="1" customFormat="1" ht="15" customHeight="1" x14ac:dyDescent="0.25">
      <c r="A16" s="177" t="s">
        <v>20</v>
      </c>
      <c r="B16" s="178"/>
      <c r="C16" s="33"/>
      <c r="D16" s="236"/>
      <c r="E16" s="27" t="e">
        <f>SUM(C16/C15)</f>
        <v>#DIV/0!</v>
      </c>
      <c r="F16" s="23" t="s">
        <v>29</v>
      </c>
      <c r="G16" s="23"/>
      <c r="H16" s="5"/>
      <c r="I16" s="5"/>
    </row>
    <row r="17" spans="1:9" s="1" customFormat="1" ht="15" customHeight="1" x14ac:dyDescent="0.25">
      <c r="A17" s="141" t="s">
        <v>121</v>
      </c>
      <c r="B17" s="142"/>
      <c r="C17" s="238"/>
      <c r="D17" s="82">
        <f>SUM(C15:C16)</f>
        <v>0</v>
      </c>
      <c r="E17" s="24"/>
      <c r="F17" s="23"/>
      <c r="G17" s="23"/>
      <c r="H17" s="5"/>
      <c r="I17" s="5"/>
    </row>
    <row r="18" spans="1:9" s="1" customFormat="1" ht="55" customHeight="1" x14ac:dyDescent="0.25">
      <c r="A18" s="143" t="s">
        <v>139</v>
      </c>
      <c r="B18" s="144"/>
      <c r="C18" s="239"/>
      <c r="D18" s="85"/>
      <c r="E18" s="24"/>
      <c r="F18" s="23"/>
      <c r="G18" s="23"/>
      <c r="H18" s="5"/>
      <c r="I18" s="5"/>
    </row>
    <row r="19" spans="1:9" s="1" customFormat="1" ht="37.5" customHeight="1" x14ac:dyDescent="0.25">
      <c r="A19" s="171" t="s">
        <v>163</v>
      </c>
      <c r="B19" s="172"/>
      <c r="C19" s="36"/>
      <c r="D19" s="168"/>
      <c r="E19" s="24"/>
      <c r="F19" s="23"/>
      <c r="G19" s="23"/>
      <c r="H19" s="5"/>
      <c r="I19" s="5"/>
    </row>
    <row r="20" spans="1:9" s="1" customFormat="1" ht="16" customHeight="1" x14ac:dyDescent="0.25">
      <c r="A20" s="137" t="s">
        <v>166</v>
      </c>
      <c r="B20" s="138"/>
      <c r="C20" s="95"/>
      <c r="D20" s="168"/>
      <c r="E20" s="24"/>
      <c r="F20" s="23"/>
      <c r="G20" s="23"/>
      <c r="H20" s="5"/>
      <c r="I20" s="5"/>
    </row>
    <row r="21" spans="1:9" s="1" customFormat="1" ht="15" customHeight="1" x14ac:dyDescent="0.25">
      <c r="A21" s="137" t="s">
        <v>21</v>
      </c>
      <c r="B21" s="138"/>
      <c r="C21" s="34"/>
      <c r="D21" s="168"/>
      <c r="E21" s="26"/>
      <c r="F21" s="23"/>
      <c r="G21" s="23"/>
      <c r="H21" s="5"/>
      <c r="I21" s="5"/>
    </row>
    <row r="22" spans="1:9" s="1" customFormat="1" ht="15" customHeight="1" x14ac:dyDescent="0.25">
      <c r="A22" s="177" t="s">
        <v>122</v>
      </c>
      <c r="B22" s="178"/>
      <c r="C22" s="33"/>
      <c r="D22" s="168"/>
      <c r="E22" s="27" t="e">
        <f>SUM(C22/C21)</f>
        <v>#DIV/0!</v>
      </c>
      <c r="F22" s="23" t="s">
        <v>29</v>
      </c>
      <c r="G22" s="23"/>
      <c r="H22" s="5"/>
      <c r="I22" s="5"/>
    </row>
    <row r="23" spans="1:9" s="1" customFormat="1" ht="15" customHeight="1" x14ac:dyDescent="0.25">
      <c r="A23" s="141" t="s">
        <v>123</v>
      </c>
      <c r="B23" s="142"/>
      <c r="C23" s="163"/>
      <c r="D23" s="82">
        <f>SUM(C21:C22)</f>
        <v>0</v>
      </c>
      <c r="E23" s="24"/>
      <c r="F23" s="23"/>
      <c r="G23" s="23"/>
      <c r="H23" s="5"/>
      <c r="I23" s="5"/>
    </row>
    <row r="24" spans="1:9" s="1" customFormat="1" ht="55" customHeight="1" x14ac:dyDescent="0.25">
      <c r="A24" s="143" t="s">
        <v>195</v>
      </c>
      <c r="B24" s="144"/>
      <c r="C24" s="164"/>
      <c r="D24" s="83"/>
      <c r="E24" s="24"/>
      <c r="F24" s="23"/>
      <c r="G24" s="23"/>
      <c r="H24" s="5"/>
      <c r="I24" s="5"/>
    </row>
    <row r="25" spans="1:9" s="1" customFormat="1" ht="19" customHeight="1" x14ac:dyDescent="0.25">
      <c r="A25" s="171" t="s">
        <v>13</v>
      </c>
      <c r="B25" s="172"/>
      <c r="C25" s="36"/>
      <c r="D25" s="168"/>
      <c r="E25" s="24"/>
      <c r="F25" s="23"/>
      <c r="G25" s="23"/>
      <c r="H25" s="5"/>
      <c r="I25" s="5"/>
    </row>
    <row r="26" spans="1:9" s="1" customFormat="1" ht="15" customHeight="1" x14ac:dyDescent="0.25">
      <c r="A26" s="137" t="s">
        <v>167</v>
      </c>
      <c r="B26" s="138"/>
      <c r="C26" s="95"/>
      <c r="D26" s="168"/>
      <c r="E26" s="24"/>
      <c r="F26" s="23"/>
      <c r="G26" s="23"/>
      <c r="H26" s="5"/>
      <c r="I26" s="5"/>
    </row>
    <row r="27" spans="1:9" s="1" customFormat="1" ht="15" customHeight="1" x14ac:dyDescent="0.25">
      <c r="A27" s="137" t="s">
        <v>22</v>
      </c>
      <c r="B27" s="138"/>
      <c r="C27" s="96"/>
      <c r="D27" s="168"/>
      <c r="E27" s="24"/>
      <c r="F27" s="23"/>
      <c r="G27" s="23"/>
      <c r="H27" s="5"/>
      <c r="I27" s="5"/>
    </row>
    <row r="28" spans="1:9" s="1" customFormat="1" ht="15" customHeight="1" x14ac:dyDescent="0.25">
      <c r="A28" s="137" t="s">
        <v>23</v>
      </c>
      <c r="B28" s="138"/>
      <c r="C28" s="34"/>
      <c r="D28" s="168"/>
      <c r="E28" s="48" t="e">
        <f>SUM(C28/C27)</f>
        <v>#DIV/0!</v>
      </c>
      <c r="F28" s="23" t="s">
        <v>51</v>
      </c>
      <c r="G28" s="23"/>
      <c r="H28" s="5"/>
      <c r="I28" s="5"/>
    </row>
    <row r="29" spans="1:9" s="1" customFormat="1" ht="15" customHeight="1" x14ac:dyDescent="0.25">
      <c r="A29" s="177" t="s">
        <v>48</v>
      </c>
      <c r="B29" s="178"/>
      <c r="C29" s="33"/>
      <c r="D29" s="168"/>
      <c r="E29" s="27" t="e">
        <f>SUM(C29/C28)</f>
        <v>#DIV/0!</v>
      </c>
      <c r="F29" s="23" t="s">
        <v>29</v>
      </c>
      <c r="G29" s="23"/>
      <c r="H29" s="5"/>
      <c r="I29" s="5"/>
    </row>
    <row r="30" spans="1:9" s="1" customFormat="1" ht="15" customHeight="1" x14ac:dyDescent="0.25">
      <c r="A30" s="141" t="s">
        <v>124</v>
      </c>
      <c r="B30" s="142"/>
      <c r="C30" s="165"/>
      <c r="D30" s="82">
        <f>SUM(C28:C29)</f>
        <v>0</v>
      </c>
      <c r="E30" s="24"/>
      <c r="F30" s="23"/>
      <c r="G30" s="23"/>
      <c r="H30" s="5"/>
      <c r="I30" s="5"/>
    </row>
    <row r="31" spans="1:9" s="1" customFormat="1" ht="55" customHeight="1" x14ac:dyDescent="0.25">
      <c r="A31" s="143" t="s">
        <v>89</v>
      </c>
      <c r="B31" s="144"/>
      <c r="C31" s="165"/>
      <c r="D31" s="83"/>
      <c r="E31" s="24"/>
      <c r="F31" s="23"/>
      <c r="G31" s="23"/>
      <c r="H31" s="5"/>
      <c r="I31" s="5"/>
    </row>
    <row r="32" spans="1:9" s="1" customFormat="1" ht="19" customHeight="1" x14ac:dyDescent="0.25">
      <c r="A32" s="139" t="s">
        <v>14</v>
      </c>
      <c r="B32" s="140"/>
      <c r="C32" s="50"/>
      <c r="D32" s="168"/>
      <c r="E32" s="24"/>
      <c r="F32" s="23"/>
      <c r="G32" s="23"/>
      <c r="H32" s="5"/>
      <c r="I32" s="5"/>
    </row>
    <row r="33" spans="1:9" s="1" customFormat="1" ht="15" customHeight="1" x14ac:dyDescent="0.25">
      <c r="A33" s="137" t="s">
        <v>168</v>
      </c>
      <c r="B33" s="138"/>
      <c r="C33" s="95"/>
      <c r="D33" s="168"/>
      <c r="E33" s="24"/>
      <c r="F33" s="23"/>
      <c r="G33" s="23"/>
      <c r="H33" s="5"/>
      <c r="I33" s="5"/>
    </row>
    <row r="34" spans="1:9" s="1" customFormat="1" ht="15" customHeight="1" x14ac:dyDescent="0.25">
      <c r="A34" s="137" t="s">
        <v>24</v>
      </c>
      <c r="B34" s="138"/>
      <c r="C34" s="96"/>
      <c r="D34" s="168"/>
      <c r="E34" s="24"/>
      <c r="F34" s="23"/>
      <c r="G34" s="23"/>
      <c r="H34" s="5"/>
      <c r="I34" s="5"/>
    </row>
    <row r="35" spans="1:9" s="1" customFormat="1" ht="15" customHeight="1" x14ac:dyDescent="0.25">
      <c r="A35" s="137" t="s">
        <v>25</v>
      </c>
      <c r="B35" s="138"/>
      <c r="C35" s="34"/>
      <c r="D35" s="168"/>
      <c r="E35" s="48" t="e">
        <f>SUM(C35/C34)</f>
        <v>#DIV/0!</v>
      </c>
      <c r="F35" s="23" t="s">
        <v>51</v>
      </c>
      <c r="G35" s="23"/>
      <c r="H35" s="5"/>
      <c r="I35" s="5"/>
    </row>
    <row r="36" spans="1:9" s="1" customFormat="1" ht="15" customHeight="1" x14ac:dyDescent="0.25">
      <c r="A36" s="177" t="s">
        <v>26</v>
      </c>
      <c r="B36" s="178"/>
      <c r="C36" s="33"/>
      <c r="D36" s="168"/>
      <c r="E36" s="27" t="e">
        <f>SUM(C36/C35)</f>
        <v>#DIV/0!</v>
      </c>
      <c r="F36" s="23" t="s">
        <v>29</v>
      </c>
      <c r="G36" s="23"/>
      <c r="H36" s="5"/>
      <c r="I36" s="5"/>
    </row>
    <row r="37" spans="1:9" s="1" customFormat="1" ht="15" customHeight="1" x14ac:dyDescent="0.25">
      <c r="A37" s="141" t="s">
        <v>125</v>
      </c>
      <c r="B37" s="142"/>
      <c r="C37" s="165"/>
      <c r="D37" s="82">
        <f>SUM(C35:C36)</f>
        <v>0</v>
      </c>
      <c r="E37" s="24"/>
      <c r="F37" s="23"/>
      <c r="G37" s="23"/>
      <c r="H37" s="5"/>
      <c r="I37" s="5"/>
    </row>
    <row r="38" spans="1:9" s="1" customFormat="1" ht="55" customHeight="1" x14ac:dyDescent="0.25">
      <c r="A38" s="143" t="s">
        <v>70</v>
      </c>
      <c r="B38" s="144"/>
      <c r="C38" s="165"/>
      <c r="D38" s="83"/>
      <c r="E38" s="24"/>
      <c r="F38" s="23"/>
      <c r="G38" s="31"/>
      <c r="H38" s="5"/>
      <c r="I38" s="5"/>
    </row>
    <row r="39" spans="1:9" s="1" customFormat="1" ht="19" customHeight="1" x14ac:dyDescent="0.25">
      <c r="A39" s="171" t="s">
        <v>91</v>
      </c>
      <c r="B39" s="172"/>
      <c r="C39" s="36"/>
      <c r="D39" s="168"/>
      <c r="E39" s="24"/>
      <c r="F39" s="23"/>
      <c r="G39" s="23"/>
      <c r="H39" s="5"/>
      <c r="I39" s="5"/>
    </row>
    <row r="40" spans="1:9" s="1" customFormat="1" ht="15" customHeight="1" x14ac:dyDescent="0.25">
      <c r="A40" s="137" t="s">
        <v>169</v>
      </c>
      <c r="B40" s="138"/>
      <c r="C40" s="95"/>
      <c r="D40" s="168"/>
      <c r="E40" s="24"/>
      <c r="F40" s="23"/>
      <c r="G40" s="23"/>
      <c r="H40" s="5"/>
      <c r="I40" s="5"/>
    </row>
    <row r="41" spans="1:9" s="1" customFormat="1" ht="15" customHeight="1" x14ac:dyDescent="0.25">
      <c r="A41" s="137" t="s">
        <v>27</v>
      </c>
      <c r="B41" s="138"/>
      <c r="C41" s="96"/>
      <c r="D41" s="168"/>
      <c r="E41" s="24"/>
      <c r="F41" s="23"/>
      <c r="G41" s="23"/>
      <c r="H41" s="5"/>
      <c r="I41" s="5"/>
    </row>
    <row r="42" spans="1:9" s="1" customFormat="1" ht="15" customHeight="1" x14ac:dyDescent="0.25">
      <c r="A42" s="137" t="s">
        <v>28</v>
      </c>
      <c r="B42" s="138"/>
      <c r="C42" s="34"/>
      <c r="D42" s="168"/>
      <c r="E42" s="48" t="e">
        <f>SUM(C42/#REF!)</f>
        <v>#REF!</v>
      </c>
      <c r="F42" s="23" t="s">
        <v>51</v>
      </c>
      <c r="G42" s="23"/>
      <c r="H42" s="5"/>
      <c r="I42" s="5"/>
    </row>
    <row r="43" spans="1:9" s="1" customFormat="1" ht="15" customHeight="1" x14ac:dyDescent="0.25">
      <c r="A43" s="177" t="s">
        <v>49</v>
      </c>
      <c r="B43" s="178"/>
      <c r="C43" s="33"/>
      <c r="D43" s="168"/>
      <c r="E43" s="27" t="e">
        <f>SUM(C43/C42)</f>
        <v>#DIV/0!</v>
      </c>
      <c r="F43" s="23" t="s">
        <v>29</v>
      </c>
      <c r="G43" s="23"/>
      <c r="H43" s="5"/>
      <c r="I43" s="5"/>
    </row>
    <row r="44" spans="1:9" s="1" customFormat="1" ht="15" customHeight="1" x14ac:dyDescent="0.25">
      <c r="A44" s="141" t="s">
        <v>126</v>
      </c>
      <c r="B44" s="142"/>
      <c r="C44" s="165"/>
      <c r="D44" s="82">
        <f>SUM(C42:C43)</f>
        <v>0</v>
      </c>
      <c r="E44" s="24"/>
      <c r="F44" s="23"/>
      <c r="G44" s="23"/>
      <c r="H44" s="5"/>
      <c r="I44" s="5"/>
    </row>
    <row r="45" spans="1:9" s="1" customFormat="1" ht="55" customHeight="1" x14ac:dyDescent="0.25">
      <c r="A45" s="143" t="s">
        <v>90</v>
      </c>
      <c r="B45" s="144"/>
      <c r="C45" s="165"/>
      <c r="D45" s="83"/>
      <c r="E45" s="24"/>
      <c r="F45" s="23"/>
      <c r="G45" s="23"/>
      <c r="H45" s="5"/>
      <c r="I45" s="5"/>
    </row>
    <row r="46" spans="1:9" s="1" customFormat="1" ht="19" customHeight="1" x14ac:dyDescent="0.25">
      <c r="A46" s="171" t="s">
        <v>93</v>
      </c>
      <c r="B46" s="172"/>
      <c r="C46" s="36"/>
      <c r="D46" s="168"/>
      <c r="E46" s="24"/>
      <c r="F46" s="23"/>
      <c r="G46" s="23"/>
      <c r="H46" s="5"/>
      <c r="I46" s="5"/>
    </row>
    <row r="47" spans="1:9" s="1" customFormat="1" ht="15" customHeight="1" x14ac:dyDescent="0.25">
      <c r="A47" s="137" t="s">
        <v>170</v>
      </c>
      <c r="B47" s="138"/>
      <c r="C47" s="95"/>
      <c r="D47" s="168"/>
      <c r="E47" s="24"/>
      <c r="F47" s="23"/>
      <c r="G47" s="23"/>
      <c r="H47" s="5"/>
      <c r="I47" s="5"/>
    </row>
    <row r="48" spans="1:9" s="1" customFormat="1" ht="15" customHeight="1" x14ac:dyDescent="0.25">
      <c r="A48" s="137" t="s">
        <v>104</v>
      </c>
      <c r="B48" s="138"/>
      <c r="C48" s="96"/>
      <c r="D48" s="168"/>
      <c r="E48" s="24"/>
      <c r="F48" s="23"/>
      <c r="G48" s="23"/>
      <c r="H48" s="5"/>
      <c r="I48" s="5"/>
    </row>
    <row r="49" spans="1:9" s="1" customFormat="1" ht="15" customHeight="1" x14ac:dyDescent="0.25">
      <c r="A49" s="137" t="s">
        <v>105</v>
      </c>
      <c r="B49" s="138"/>
      <c r="C49" s="34"/>
      <c r="D49" s="168"/>
      <c r="E49" s="48" t="e">
        <f>SUM(C49/C48)</f>
        <v>#DIV/0!</v>
      </c>
      <c r="F49" s="23" t="s">
        <v>51</v>
      </c>
      <c r="G49" s="23"/>
      <c r="H49" s="5"/>
      <c r="I49" s="5"/>
    </row>
    <row r="50" spans="1:9" s="1" customFormat="1" ht="15" customHeight="1" x14ac:dyDescent="0.25">
      <c r="A50" s="177" t="s">
        <v>106</v>
      </c>
      <c r="B50" s="178"/>
      <c r="C50" s="33"/>
      <c r="D50" s="168"/>
      <c r="E50" s="27" t="e">
        <f>SUM(C50/C49)</f>
        <v>#DIV/0!</v>
      </c>
      <c r="F50" s="23" t="s">
        <v>29</v>
      </c>
      <c r="G50" s="23"/>
      <c r="H50" s="5"/>
      <c r="I50" s="5"/>
    </row>
    <row r="51" spans="1:9" s="1" customFormat="1" ht="15" customHeight="1" x14ac:dyDescent="0.25">
      <c r="A51" s="141" t="s">
        <v>127</v>
      </c>
      <c r="B51" s="142"/>
      <c r="C51" s="165"/>
      <c r="D51" s="82">
        <f>SUM(C49:C50)</f>
        <v>0</v>
      </c>
      <c r="E51" s="24"/>
      <c r="F51" s="23"/>
      <c r="G51" s="23"/>
      <c r="H51" s="5"/>
      <c r="I51" s="5"/>
    </row>
    <row r="52" spans="1:9" s="1" customFormat="1" ht="55" customHeight="1" x14ac:dyDescent="0.25">
      <c r="A52" s="143" t="s">
        <v>92</v>
      </c>
      <c r="B52" s="144"/>
      <c r="C52" s="165"/>
      <c r="D52" s="83"/>
      <c r="E52" s="24"/>
      <c r="F52" s="23"/>
      <c r="G52" s="23"/>
      <c r="H52" s="5"/>
      <c r="I52" s="5"/>
    </row>
    <row r="53" spans="1:9" s="1" customFormat="1" ht="19" customHeight="1" x14ac:dyDescent="0.25">
      <c r="A53" s="171" t="s">
        <v>94</v>
      </c>
      <c r="B53" s="172"/>
      <c r="C53" s="36"/>
      <c r="D53" s="168"/>
      <c r="E53" s="24"/>
      <c r="F53" s="23"/>
      <c r="G53" s="23"/>
      <c r="H53" s="5"/>
      <c r="I53" s="5"/>
    </row>
    <row r="54" spans="1:9" s="1" customFormat="1" ht="15" customHeight="1" x14ac:dyDescent="0.25">
      <c r="A54" s="137" t="s">
        <v>171</v>
      </c>
      <c r="B54" s="138"/>
      <c r="C54" s="95"/>
      <c r="D54" s="168"/>
      <c r="E54" s="24"/>
      <c r="F54" s="23"/>
      <c r="G54" s="23"/>
      <c r="H54" s="5"/>
      <c r="I54" s="5"/>
    </row>
    <row r="55" spans="1:9" s="1" customFormat="1" ht="15" customHeight="1" x14ac:dyDescent="0.25">
      <c r="A55" s="137" t="s">
        <v>108</v>
      </c>
      <c r="B55" s="138"/>
      <c r="C55" s="34"/>
      <c r="D55" s="168"/>
      <c r="E55" s="26"/>
      <c r="F55" s="23"/>
      <c r="G55" s="23"/>
      <c r="H55" s="5"/>
      <c r="I55" s="5"/>
    </row>
    <row r="56" spans="1:9" s="1" customFormat="1" ht="15" customHeight="1" x14ac:dyDescent="0.25">
      <c r="A56" s="177" t="s">
        <v>107</v>
      </c>
      <c r="B56" s="178"/>
      <c r="C56" s="33"/>
      <c r="D56" s="168"/>
      <c r="E56" s="27" t="e">
        <f>SUM(C56/C55)</f>
        <v>#DIV/0!</v>
      </c>
      <c r="F56" s="23" t="s">
        <v>29</v>
      </c>
      <c r="G56" s="23"/>
      <c r="H56" s="5"/>
      <c r="I56" s="5"/>
    </row>
    <row r="57" spans="1:9" s="1" customFormat="1" ht="15" customHeight="1" x14ac:dyDescent="0.25">
      <c r="A57" s="141" t="s">
        <v>128</v>
      </c>
      <c r="B57" s="142"/>
      <c r="C57" s="165"/>
      <c r="D57" s="82">
        <f>SUM(C55:C56)</f>
        <v>0</v>
      </c>
      <c r="E57" s="24"/>
      <c r="F57" s="23"/>
      <c r="G57" s="23"/>
      <c r="H57" s="5"/>
      <c r="I57" s="5"/>
    </row>
    <row r="58" spans="1:9" s="1" customFormat="1" ht="55" customHeight="1" x14ac:dyDescent="0.25">
      <c r="A58" s="143" t="s">
        <v>95</v>
      </c>
      <c r="B58" s="144"/>
      <c r="C58" s="165"/>
      <c r="D58" s="83"/>
      <c r="E58" s="24"/>
      <c r="F58" s="23"/>
      <c r="G58" s="23"/>
      <c r="H58" s="5"/>
      <c r="I58" s="5"/>
    </row>
    <row r="59" spans="1:9" s="2" customFormat="1" ht="16.5" customHeight="1" x14ac:dyDescent="0.25">
      <c r="A59" s="149" t="s">
        <v>30</v>
      </c>
      <c r="B59" s="150"/>
      <c r="C59" s="35"/>
      <c r="D59" s="59">
        <f>SUM(D57,D51,D44,D37,D30,D23,D17)</f>
        <v>0</v>
      </c>
      <c r="E59" s="24"/>
      <c r="F59" s="28"/>
      <c r="G59" s="28"/>
      <c r="H59" s="9"/>
      <c r="I59" s="9"/>
    </row>
    <row r="60" spans="1:9" s="1" customFormat="1" ht="15" customHeight="1" thickBot="1" x14ac:dyDescent="0.3">
      <c r="A60" s="145" t="s">
        <v>31</v>
      </c>
      <c r="B60" s="146"/>
      <c r="C60" s="32"/>
      <c r="D60" s="19">
        <f>SUM(D10,D59)</f>
        <v>0</v>
      </c>
      <c r="E60" s="24"/>
      <c r="F60" s="23"/>
      <c r="G60" s="23"/>
      <c r="H60" s="5"/>
      <c r="I60" s="5"/>
    </row>
    <row r="61" spans="1:9" s="1" customFormat="1" ht="48" customHeight="1" x14ac:dyDescent="0.25">
      <c r="A61" s="147" t="s">
        <v>189</v>
      </c>
      <c r="B61" s="148"/>
      <c r="C61" s="191"/>
      <c r="D61" s="192"/>
      <c r="E61" s="24"/>
      <c r="F61" s="23"/>
      <c r="G61" s="23"/>
      <c r="H61" s="5"/>
      <c r="I61" s="5"/>
    </row>
    <row r="62" spans="1:9" s="1" customFormat="1" ht="45" customHeight="1" x14ac:dyDescent="0.25">
      <c r="A62" s="221" t="s">
        <v>187</v>
      </c>
      <c r="B62" s="222"/>
      <c r="C62" s="34"/>
      <c r="D62" s="62"/>
      <c r="E62" s="24"/>
      <c r="F62" s="23"/>
      <c r="G62" s="23"/>
      <c r="H62" s="5"/>
      <c r="I62" s="5"/>
    </row>
    <row r="63" spans="1:9" s="1" customFormat="1" ht="15" customHeight="1" thickBot="1" x14ac:dyDescent="0.3">
      <c r="A63" s="223" t="s">
        <v>15</v>
      </c>
      <c r="B63" s="224"/>
      <c r="C63" s="14"/>
      <c r="D63" s="19">
        <f>SUM(C62:C62)</f>
        <v>0</v>
      </c>
      <c r="E63" s="24"/>
      <c r="F63" s="23"/>
      <c r="G63" s="23"/>
      <c r="H63" s="5"/>
      <c r="I63" s="5"/>
    </row>
    <row r="64" spans="1:9" s="1" customFormat="1" ht="82.5" customHeight="1" x14ac:dyDescent="0.25">
      <c r="A64" s="147" t="s">
        <v>149</v>
      </c>
      <c r="B64" s="148"/>
      <c r="C64" s="173"/>
      <c r="D64" s="174"/>
      <c r="E64" s="24"/>
      <c r="F64" s="23"/>
      <c r="G64" s="23"/>
      <c r="H64" s="5"/>
      <c r="I64" s="5"/>
    </row>
    <row r="65" spans="1:9" s="1" customFormat="1" ht="15" customHeight="1" x14ac:dyDescent="0.25">
      <c r="A65" s="225" t="s">
        <v>60</v>
      </c>
      <c r="B65" s="226"/>
      <c r="C65" s="175"/>
      <c r="D65" s="176"/>
      <c r="E65" s="24"/>
      <c r="F65" s="23"/>
      <c r="G65" s="23"/>
      <c r="H65" s="5"/>
      <c r="I65" s="5"/>
    </row>
    <row r="66" spans="1:9" s="1" customFormat="1" ht="15" customHeight="1" x14ac:dyDescent="0.25">
      <c r="A66" s="210" t="s">
        <v>150</v>
      </c>
      <c r="B66" s="211"/>
      <c r="C66" s="78"/>
      <c r="D66" s="79"/>
      <c r="E66" s="24"/>
      <c r="F66" s="23"/>
      <c r="G66" s="23"/>
      <c r="H66" s="5"/>
      <c r="I66" s="5"/>
    </row>
    <row r="67" spans="1:9" s="1" customFormat="1" ht="15" customHeight="1" x14ac:dyDescent="0.25">
      <c r="A67" s="214" t="s">
        <v>134</v>
      </c>
      <c r="B67" s="216"/>
      <c r="C67" s="97"/>
      <c r="D67" s="196"/>
      <c r="E67" s="24"/>
      <c r="F67" s="23"/>
      <c r="G67" s="23"/>
      <c r="H67" s="5"/>
      <c r="I67" s="5"/>
    </row>
    <row r="68" spans="1:9" s="1" customFormat="1" ht="15" customHeight="1" x14ac:dyDescent="0.25">
      <c r="A68" s="214" t="s">
        <v>182</v>
      </c>
      <c r="B68" s="216"/>
      <c r="C68" s="34"/>
      <c r="D68" s="196"/>
      <c r="E68" s="24"/>
      <c r="F68" s="23"/>
      <c r="G68" s="23"/>
      <c r="H68" s="5"/>
      <c r="I68" s="5"/>
    </row>
    <row r="69" spans="1:9" s="1" customFormat="1" ht="15" customHeight="1" x14ac:dyDescent="0.25">
      <c r="A69" s="169" t="s">
        <v>16</v>
      </c>
      <c r="B69" s="170"/>
      <c r="C69" s="13"/>
      <c r="D69" s="63">
        <f>SUM(C68)</f>
        <v>0</v>
      </c>
      <c r="E69" s="24"/>
      <c r="F69" s="23"/>
      <c r="G69" s="23"/>
      <c r="H69" s="5"/>
      <c r="I69" s="5"/>
    </row>
    <row r="70" spans="1:9" s="1" customFormat="1" ht="40" customHeight="1" x14ac:dyDescent="0.25">
      <c r="A70" s="206" t="s">
        <v>151</v>
      </c>
      <c r="B70" s="207"/>
      <c r="C70" s="80"/>
      <c r="D70" s="81"/>
      <c r="E70" s="24"/>
      <c r="F70" s="23"/>
      <c r="G70" s="23"/>
      <c r="H70" s="5"/>
      <c r="I70" s="5"/>
    </row>
    <row r="71" spans="1:9" s="1" customFormat="1" ht="15" customHeight="1" x14ac:dyDescent="0.25">
      <c r="A71" s="208" t="s">
        <v>146</v>
      </c>
      <c r="B71" s="209"/>
      <c r="C71" s="78"/>
      <c r="D71" s="79"/>
      <c r="E71" s="24"/>
      <c r="F71" s="23"/>
      <c r="G71" s="23"/>
      <c r="H71" s="5"/>
      <c r="I71" s="5"/>
    </row>
    <row r="72" spans="1:9" s="1" customFormat="1" ht="15" customHeight="1" x14ac:dyDescent="0.25">
      <c r="A72" s="214" t="s">
        <v>134</v>
      </c>
      <c r="B72" s="216"/>
      <c r="C72" s="98"/>
      <c r="D72" s="196"/>
      <c r="E72" s="24"/>
      <c r="F72" s="23"/>
      <c r="G72" s="23"/>
      <c r="H72" s="5"/>
      <c r="I72" s="5"/>
    </row>
    <row r="73" spans="1:9" s="1" customFormat="1" ht="15" customHeight="1" x14ac:dyDescent="0.25">
      <c r="A73" s="214" t="s">
        <v>181</v>
      </c>
      <c r="B73" s="216"/>
      <c r="C73" s="34"/>
      <c r="D73" s="196"/>
      <c r="E73" s="24"/>
      <c r="F73" s="23"/>
      <c r="G73" s="23"/>
      <c r="H73" s="5"/>
      <c r="I73" s="5"/>
    </row>
    <row r="74" spans="1:9" s="1" customFormat="1" ht="15" customHeight="1" x14ac:dyDescent="0.25">
      <c r="A74" s="169" t="s">
        <v>17</v>
      </c>
      <c r="B74" s="170"/>
      <c r="C74" s="13"/>
      <c r="D74" s="63">
        <f>SUM(C73)</f>
        <v>0</v>
      </c>
      <c r="E74" s="24"/>
      <c r="F74" s="23"/>
      <c r="G74" s="23"/>
      <c r="H74" s="5"/>
      <c r="I74" s="5"/>
    </row>
    <row r="75" spans="1:9" s="3" customFormat="1" ht="40" customHeight="1" x14ac:dyDescent="0.25">
      <c r="A75" s="206" t="s">
        <v>152</v>
      </c>
      <c r="B75" s="207"/>
      <c r="C75" s="80"/>
      <c r="D75" s="81"/>
      <c r="E75" s="29"/>
      <c r="F75" s="30"/>
      <c r="G75" s="30"/>
      <c r="H75" s="10"/>
      <c r="I75" s="10"/>
    </row>
    <row r="76" spans="1:9" s="1" customFormat="1" ht="15" customHeight="1" x14ac:dyDescent="0.25">
      <c r="A76" s="169" t="s">
        <v>47</v>
      </c>
      <c r="B76" s="170"/>
      <c r="C76" s="13"/>
      <c r="D76" s="63">
        <f>SUM(D74,D69)</f>
        <v>0</v>
      </c>
      <c r="E76" s="24"/>
      <c r="F76" s="23"/>
      <c r="G76" s="23"/>
      <c r="H76" s="5"/>
      <c r="I76" s="5"/>
    </row>
    <row r="77" spans="1:9" s="1" customFormat="1" ht="15" customHeight="1" x14ac:dyDescent="0.25">
      <c r="A77" s="217" t="s">
        <v>83</v>
      </c>
      <c r="B77" s="218"/>
      <c r="C77" s="179"/>
      <c r="D77" s="180"/>
      <c r="E77" s="24"/>
      <c r="F77" s="23"/>
      <c r="G77" s="23"/>
      <c r="H77" s="5"/>
      <c r="I77" s="5"/>
    </row>
    <row r="78" spans="1:9" s="1" customFormat="1" ht="15" customHeight="1" x14ac:dyDescent="0.25">
      <c r="A78" s="210" t="s">
        <v>178</v>
      </c>
      <c r="B78" s="211"/>
      <c r="C78" s="78"/>
      <c r="D78" s="79"/>
      <c r="E78" s="24"/>
      <c r="F78" s="23"/>
      <c r="G78" s="23"/>
      <c r="H78" s="5"/>
      <c r="I78" s="5"/>
    </row>
    <row r="79" spans="1:9" s="1" customFormat="1" ht="15" customHeight="1" x14ac:dyDescent="0.25">
      <c r="A79" s="214" t="s">
        <v>134</v>
      </c>
      <c r="B79" s="216"/>
      <c r="C79" s="98"/>
      <c r="D79" s="196"/>
      <c r="E79" s="24"/>
      <c r="F79" s="23"/>
      <c r="G79" s="23"/>
      <c r="H79" s="5"/>
      <c r="I79" s="5"/>
    </row>
    <row r="80" spans="1:9" s="1" customFormat="1" ht="15" customHeight="1" x14ac:dyDescent="0.25">
      <c r="A80" s="214" t="s">
        <v>179</v>
      </c>
      <c r="B80" s="216"/>
      <c r="C80" s="34"/>
      <c r="D80" s="196"/>
      <c r="E80" s="24"/>
      <c r="F80" s="23"/>
      <c r="G80" s="23"/>
      <c r="H80" s="5"/>
      <c r="I80" s="5"/>
    </row>
    <row r="81" spans="1:9" s="1" customFormat="1" ht="15" customHeight="1" x14ac:dyDescent="0.25">
      <c r="A81" s="169" t="s">
        <v>84</v>
      </c>
      <c r="B81" s="170"/>
      <c r="C81" s="13"/>
      <c r="D81" s="63">
        <f>SUM(C80)</f>
        <v>0</v>
      </c>
      <c r="E81" s="24"/>
      <c r="F81" s="23"/>
      <c r="G81" s="23"/>
      <c r="H81" s="5"/>
      <c r="I81" s="5"/>
    </row>
    <row r="82" spans="1:9" s="3" customFormat="1" ht="40" customHeight="1" x14ac:dyDescent="0.25">
      <c r="A82" s="206" t="s">
        <v>153</v>
      </c>
      <c r="B82" s="207"/>
      <c r="C82" s="80"/>
      <c r="D82" s="81"/>
      <c r="E82" s="29"/>
      <c r="F82" s="30"/>
      <c r="G82" s="30"/>
      <c r="H82" s="10"/>
      <c r="I82" s="10"/>
    </row>
    <row r="83" spans="1:9" s="1" customFormat="1" ht="15" customHeight="1" x14ac:dyDescent="0.25">
      <c r="A83" s="208" t="s">
        <v>155</v>
      </c>
      <c r="B83" s="209"/>
      <c r="C83" s="78"/>
      <c r="D83" s="79"/>
      <c r="E83" s="24"/>
      <c r="F83" s="23"/>
      <c r="G83" s="23"/>
      <c r="H83" s="5"/>
      <c r="I83" s="5"/>
    </row>
    <row r="84" spans="1:9" s="1" customFormat="1" ht="15" customHeight="1" x14ac:dyDescent="0.25">
      <c r="A84" s="214" t="s">
        <v>134</v>
      </c>
      <c r="B84" s="216"/>
      <c r="C84" s="98"/>
      <c r="D84" s="196"/>
      <c r="E84" s="24"/>
      <c r="F84" s="23"/>
      <c r="G84" s="23"/>
      <c r="H84" s="5"/>
      <c r="I84" s="5"/>
    </row>
    <row r="85" spans="1:9" s="1" customFormat="1" ht="15" customHeight="1" x14ac:dyDescent="0.25">
      <c r="A85" s="214" t="s">
        <v>180</v>
      </c>
      <c r="B85" s="216"/>
      <c r="C85" s="34"/>
      <c r="D85" s="196"/>
      <c r="E85" s="24"/>
      <c r="F85" s="23"/>
      <c r="G85" s="23"/>
      <c r="H85" s="5"/>
      <c r="I85" s="5"/>
    </row>
    <row r="86" spans="1:9" s="1" customFormat="1" ht="15" customHeight="1" x14ac:dyDescent="0.25">
      <c r="A86" s="169" t="s">
        <v>85</v>
      </c>
      <c r="B86" s="170"/>
      <c r="C86" s="13"/>
      <c r="D86" s="63">
        <f>SUM(C85)</f>
        <v>0</v>
      </c>
      <c r="E86" s="24"/>
      <c r="F86" s="23"/>
      <c r="G86" s="23"/>
      <c r="H86" s="5"/>
      <c r="I86" s="5"/>
    </row>
    <row r="87" spans="1:9" s="3" customFormat="1" ht="40" customHeight="1" x14ac:dyDescent="0.25">
      <c r="A87" s="206" t="s">
        <v>154</v>
      </c>
      <c r="B87" s="207"/>
      <c r="C87" s="80"/>
      <c r="D87" s="81"/>
      <c r="E87" s="29"/>
      <c r="F87" s="30"/>
      <c r="G87" s="30"/>
      <c r="H87" s="10"/>
      <c r="I87" s="10"/>
    </row>
    <row r="88" spans="1:9" s="1" customFormat="1" ht="15" customHeight="1" x14ac:dyDescent="0.25">
      <c r="A88" s="169" t="s">
        <v>86</v>
      </c>
      <c r="B88" s="170"/>
      <c r="C88" s="12"/>
      <c r="D88" s="60">
        <f>SUM(D81:D86)</f>
        <v>0</v>
      </c>
      <c r="E88" s="24"/>
      <c r="F88" s="23"/>
      <c r="G88" s="23"/>
      <c r="H88" s="5"/>
      <c r="I88" s="5"/>
    </row>
    <row r="89" spans="1:9" s="1" customFormat="1" ht="15" customHeight="1" thickBot="1" x14ac:dyDescent="0.3">
      <c r="A89" s="145" t="s">
        <v>18</v>
      </c>
      <c r="B89" s="146"/>
      <c r="C89" s="14"/>
      <c r="D89" s="19">
        <f>SUM(D86,D81,D74,D69)</f>
        <v>0</v>
      </c>
      <c r="E89" s="24"/>
      <c r="F89" s="23"/>
      <c r="G89" s="23"/>
      <c r="H89" s="5"/>
      <c r="I89" s="5"/>
    </row>
    <row r="90" spans="1:9" s="1" customFormat="1" ht="84" customHeight="1" x14ac:dyDescent="0.25">
      <c r="A90" s="147" t="s">
        <v>157</v>
      </c>
      <c r="B90" s="148"/>
      <c r="C90" s="198"/>
      <c r="D90" s="203"/>
      <c r="E90" s="24"/>
      <c r="F90" s="23"/>
      <c r="G90" s="23"/>
      <c r="H90" s="5"/>
      <c r="I90" s="5"/>
    </row>
    <row r="91" spans="1:9" s="1" customFormat="1" ht="15.65" customHeight="1" x14ac:dyDescent="0.25">
      <c r="A91" s="214" t="s">
        <v>172</v>
      </c>
      <c r="B91" s="215"/>
      <c r="C91" s="99"/>
      <c r="D91" s="202"/>
      <c r="E91" s="24"/>
      <c r="F91" s="23"/>
      <c r="G91" s="23"/>
      <c r="H91" s="5"/>
      <c r="I91" s="5"/>
    </row>
    <row r="92" spans="1:9" s="1" customFormat="1" ht="15" customHeight="1" x14ac:dyDescent="0.25">
      <c r="A92" s="214" t="s">
        <v>173</v>
      </c>
      <c r="B92" s="215"/>
      <c r="C92" s="34"/>
      <c r="D92" s="202"/>
      <c r="E92" s="24"/>
      <c r="F92" s="23"/>
      <c r="G92" s="23"/>
      <c r="H92" s="5"/>
      <c r="I92" s="5"/>
    </row>
    <row r="93" spans="1:9" s="1" customFormat="1" ht="15" customHeight="1" x14ac:dyDescent="0.25">
      <c r="A93" s="214" t="s">
        <v>174</v>
      </c>
      <c r="B93" s="215"/>
      <c r="C93" s="34"/>
      <c r="D93" s="202"/>
      <c r="E93" s="24"/>
      <c r="F93" s="23"/>
      <c r="G93" s="23"/>
      <c r="H93" s="5"/>
      <c r="I93" s="5"/>
    </row>
    <row r="94" spans="1:9" s="1" customFormat="1" ht="15" customHeight="1" x14ac:dyDescent="0.25">
      <c r="A94" s="214" t="s">
        <v>175</v>
      </c>
      <c r="B94" s="215"/>
      <c r="C94" s="34"/>
      <c r="D94" s="202"/>
      <c r="E94" s="24"/>
      <c r="F94" s="23"/>
      <c r="G94" s="23"/>
      <c r="H94" s="5"/>
      <c r="I94" s="5"/>
    </row>
    <row r="95" spans="1:9" s="1" customFormat="1" ht="15" customHeight="1" x14ac:dyDescent="0.25">
      <c r="A95" s="214" t="s">
        <v>176</v>
      </c>
      <c r="B95" s="215"/>
      <c r="C95" s="34"/>
      <c r="D95" s="202"/>
      <c r="E95" s="24"/>
      <c r="F95" s="23"/>
      <c r="G95" s="23"/>
      <c r="H95" s="5"/>
      <c r="I95" s="5"/>
    </row>
    <row r="96" spans="1:9" s="1" customFormat="1" ht="15" customHeight="1" x14ac:dyDescent="0.25">
      <c r="A96" s="227" t="s">
        <v>177</v>
      </c>
      <c r="B96" s="228"/>
      <c r="C96" s="34"/>
      <c r="D96" s="202"/>
      <c r="E96" s="24"/>
      <c r="F96" s="23"/>
      <c r="G96" s="23"/>
      <c r="H96" s="5"/>
      <c r="I96" s="5"/>
    </row>
    <row r="97" spans="1:11" s="1" customFormat="1" ht="15" customHeight="1" x14ac:dyDescent="0.25">
      <c r="A97" s="189" t="s">
        <v>32</v>
      </c>
      <c r="B97" s="257"/>
      <c r="C97" s="200"/>
      <c r="D97" s="82">
        <f>SUM(C92:C96)</f>
        <v>0</v>
      </c>
      <c r="E97" s="24"/>
      <c r="F97" s="23"/>
      <c r="G97" s="23"/>
      <c r="H97" s="5"/>
      <c r="I97" s="5"/>
    </row>
    <row r="98" spans="1:11" s="1" customFormat="1" ht="45" customHeight="1" thickBot="1" x14ac:dyDescent="0.3">
      <c r="A98" s="219" t="s">
        <v>96</v>
      </c>
      <c r="B98" s="220"/>
      <c r="C98" s="201"/>
      <c r="D98" s="88"/>
      <c r="E98" s="24"/>
      <c r="F98" s="23"/>
      <c r="G98" s="23"/>
      <c r="H98" s="5"/>
      <c r="I98" s="5"/>
    </row>
    <row r="99" spans="1:11" s="1" customFormat="1" ht="15" customHeight="1" x14ac:dyDescent="0.25">
      <c r="A99" s="217" t="s">
        <v>1</v>
      </c>
      <c r="B99" s="218"/>
      <c r="C99" s="198" t="s">
        <v>8</v>
      </c>
      <c r="D99" s="199"/>
      <c r="E99" s="24"/>
      <c r="F99" s="23"/>
      <c r="G99" s="23"/>
      <c r="H99" s="5"/>
      <c r="I99" s="5"/>
    </row>
    <row r="100" spans="1:11" s="1" customFormat="1" ht="55.5" customHeight="1" x14ac:dyDescent="0.25">
      <c r="A100" s="187" t="s">
        <v>185</v>
      </c>
      <c r="B100" s="188"/>
      <c r="C100" s="183" t="s">
        <v>8</v>
      </c>
      <c r="D100" s="184"/>
      <c r="E100" s="24"/>
      <c r="F100" s="23"/>
      <c r="G100" s="23"/>
      <c r="H100" s="5"/>
      <c r="I100" s="5"/>
    </row>
    <row r="101" spans="1:11" s="1" customFormat="1" ht="15" customHeight="1" x14ac:dyDescent="0.25">
      <c r="A101" s="141" t="s">
        <v>158</v>
      </c>
      <c r="B101" s="142"/>
      <c r="C101" s="34"/>
      <c r="D101" s="258"/>
      <c r="E101" s="24"/>
      <c r="F101" s="23"/>
      <c r="G101" s="23"/>
      <c r="H101" s="5"/>
      <c r="I101" s="5"/>
    </row>
    <row r="102" spans="1:11" s="1" customFormat="1" ht="45" customHeight="1" x14ac:dyDescent="0.25">
      <c r="A102" s="143" t="s">
        <v>71</v>
      </c>
      <c r="B102" s="144"/>
      <c r="C102" s="90"/>
      <c r="D102" s="258"/>
      <c r="E102" s="24"/>
      <c r="F102" s="23"/>
      <c r="G102" s="23"/>
      <c r="H102" s="5"/>
      <c r="I102" s="5"/>
    </row>
    <row r="103" spans="1:11" s="1" customFormat="1" ht="15" customHeight="1" x14ac:dyDescent="0.25">
      <c r="A103" s="141" t="s">
        <v>129</v>
      </c>
      <c r="B103" s="142"/>
      <c r="C103" s="34"/>
      <c r="D103" s="258"/>
      <c r="E103" s="24"/>
      <c r="F103" s="23"/>
      <c r="G103" s="23"/>
      <c r="H103" s="5"/>
      <c r="I103" s="5"/>
    </row>
    <row r="104" spans="1:11" s="1" customFormat="1" ht="45" customHeight="1" x14ac:dyDescent="0.25">
      <c r="A104" s="143" t="s">
        <v>72</v>
      </c>
      <c r="B104" s="144"/>
      <c r="C104" s="90"/>
      <c r="D104" s="258"/>
      <c r="E104" s="24"/>
      <c r="F104" s="23"/>
      <c r="G104" s="23"/>
      <c r="H104" s="5"/>
      <c r="I104" s="5"/>
    </row>
    <row r="105" spans="1:11" s="1" customFormat="1" ht="15" customHeight="1" x14ac:dyDescent="0.25">
      <c r="A105" s="141" t="s">
        <v>130</v>
      </c>
      <c r="B105" s="142"/>
      <c r="C105" s="34"/>
      <c r="D105" s="258"/>
      <c r="E105" s="24"/>
      <c r="F105" s="23"/>
      <c r="G105" s="23"/>
      <c r="H105" s="5"/>
      <c r="I105" s="5"/>
    </row>
    <row r="106" spans="1:11" s="1" customFormat="1" ht="45" customHeight="1" x14ac:dyDescent="0.25">
      <c r="A106" s="143" t="s">
        <v>73</v>
      </c>
      <c r="B106" s="144"/>
      <c r="C106" s="90"/>
      <c r="D106" s="258"/>
      <c r="E106" s="24"/>
      <c r="F106" s="23"/>
      <c r="G106" s="23"/>
      <c r="H106" s="5"/>
      <c r="I106" s="5"/>
    </row>
    <row r="107" spans="1:11" s="1" customFormat="1" ht="15" customHeight="1" thickBot="1" x14ac:dyDescent="0.3">
      <c r="A107" s="223" t="s">
        <v>33</v>
      </c>
      <c r="B107" s="224"/>
      <c r="C107" s="90"/>
      <c r="D107" s="19">
        <f>SUM(C105,C103,C101)</f>
        <v>0</v>
      </c>
      <c r="E107" s="24"/>
      <c r="F107" s="23"/>
      <c r="G107" s="23"/>
      <c r="H107" s="5"/>
      <c r="I107" s="5"/>
      <c r="K107" s="89" t="s">
        <v>8</v>
      </c>
    </row>
    <row r="108" spans="1:11" s="1" customFormat="1" ht="59.15" customHeight="1" x14ac:dyDescent="0.25">
      <c r="A108" s="185" t="s">
        <v>55</v>
      </c>
      <c r="B108" s="186"/>
      <c r="C108" s="191"/>
      <c r="D108" s="192"/>
      <c r="E108" s="24"/>
      <c r="F108" s="23"/>
      <c r="G108" s="23"/>
      <c r="H108" s="5"/>
      <c r="I108" s="5"/>
    </row>
    <row r="109" spans="1:11" s="1" customFormat="1" ht="15" customHeight="1" x14ac:dyDescent="0.25">
      <c r="A109" s="141" t="s">
        <v>159</v>
      </c>
      <c r="B109" s="142"/>
      <c r="C109" s="90"/>
      <c r="D109" s="103"/>
      <c r="E109" s="24"/>
      <c r="F109" s="23"/>
      <c r="G109" s="23"/>
      <c r="H109" s="5"/>
      <c r="I109" s="5"/>
    </row>
    <row r="110" spans="1:11" s="1" customFormat="1" ht="45" customHeight="1" thickBot="1" x14ac:dyDescent="0.3">
      <c r="A110" s="212" t="s">
        <v>74</v>
      </c>
      <c r="B110" s="213"/>
      <c r="C110" s="102"/>
      <c r="D110" s="88"/>
      <c r="E110" s="24"/>
      <c r="F110" s="23"/>
      <c r="G110" s="23"/>
      <c r="H110" s="5"/>
      <c r="I110" s="5"/>
    </row>
    <row r="111" spans="1:11" s="1" customFormat="1" ht="60" customHeight="1" x14ac:dyDescent="0.25">
      <c r="A111" s="185" t="s">
        <v>120</v>
      </c>
      <c r="B111" s="186"/>
      <c r="C111" s="191"/>
      <c r="D111" s="192"/>
      <c r="E111" s="24"/>
      <c r="F111" s="23"/>
      <c r="G111" s="23"/>
      <c r="H111" s="5"/>
      <c r="I111" s="5"/>
    </row>
    <row r="112" spans="1:11" s="1" customFormat="1" ht="15" customHeight="1" x14ac:dyDescent="0.25">
      <c r="A112" s="187" t="s">
        <v>135</v>
      </c>
      <c r="B112" s="188"/>
      <c r="C112" s="100"/>
      <c r="D112" s="261"/>
      <c r="E112" s="24"/>
      <c r="F112" s="23"/>
      <c r="G112" s="23"/>
      <c r="H112" s="5"/>
      <c r="I112" s="5"/>
    </row>
    <row r="113" spans="1:9" s="1" customFormat="1" ht="15" customHeight="1" x14ac:dyDescent="0.25">
      <c r="A113" s="187" t="s">
        <v>136</v>
      </c>
      <c r="B113" s="188"/>
      <c r="C113" s="34"/>
      <c r="D113" s="261"/>
      <c r="E113" s="24"/>
      <c r="F113" s="23"/>
      <c r="G113" s="23"/>
      <c r="H113" s="5"/>
      <c r="I113" s="5"/>
    </row>
    <row r="114" spans="1:9" s="1" customFormat="1" ht="15" customHeight="1" x14ac:dyDescent="0.25">
      <c r="A114" s="259" t="s">
        <v>137</v>
      </c>
      <c r="B114" s="260"/>
      <c r="C114" s="17"/>
      <c r="D114" s="262"/>
      <c r="E114" s="24"/>
      <c r="F114" s="23"/>
      <c r="G114" s="23"/>
      <c r="H114" s="5"/>
      <c r="I114" s="5"/>
    </row>
    <row r="115" spans="1:9" s="1" customFormat="1" ht="15" customHeight="1" x14ac:dyDescent="0.25">
      <c r="A115" s="189" t="s">
        <v>62</v>
      </c>
      <c r="B115" s="190"/>
      <c r="C115" s="90"/>
      <c r="D115" s="84">
        <f>SUM(C113:C114)</f>
        <v>0</v>
      </c>
      <c r="E115" s="24"/>
      <c r="F115" s="23"/>
      <c r="G115" s="23"/>
      <c r="H115" s="5"/>
      <c r="I115" s="5"/>
    </row>
    <row r="116" spans="1:9" s="1" customFormat="1" ht="45" customHeight="1" thickBot="1" x14ac:dyDescent="0.3">
      <c r="A116" s="212" t="s">
        <v>156</v>
      </c>
      <c r="B116" s="220"/>
      <c r="C116" s="90"/>
      <c r="D116" s="88"/>
      <c r="E116" s="24"/>
      <c r="F116" s="23"/>
      <c r="G116" s="23"/>
      <c r="H116" s="5"/>
      <c r="I116" s="5"/>
    </row>
    <row r="117" spans="1:9" s="1" customFormat="1" ht="49" customHeight="1" x14ac:dyDescent="0.25">
      <c r="A117" s="185" t="s">
        <v>56</v>
      </c>
      <c r="B117" s="186"/>
      <c r="C117" s="191" t="s">
        <v>8</v>
      </c>
      <c r="D117" s="192"/>
      <c r="E117" s="24"/>
      <c r="F117" s="23"/>
      <c r="G117" s="23"/>
      <c r="H117" s="5"/>
      <c r="I117" s="5"/>
    </row>
    <row r="118" spans="1:9" s="1" customFormat="1" ht="15" customHeight="1" x14ac:dyDescent="0.25">
      <c r="A118" s="141" t="s">
        <v>160</v>
      </c>
      <c r="B118" s="142"/>
      <c r="C118" s="90"/>
      <c r="D118" s="103"/>
      <c r="E118" s="24"/>
      <c r="F118" s="23"/>
      <c r="G118" s="23"/>
      <c r="H118" s="5"/>
      <c r="I118" s="5"/>
    </row>
    <row r="119" spans="1:9" s="1" customFormat="1" ht="45" customHeight="1" thickBot="1" x14ac:dyDescent="0.3">
      <c r="A119" s="212" t="s">
        <v>75</v>
      </c>
      <c r="B119" s="213"/>
      <c r="C119" s="102"/>
      <c r="D119" s="88"/>
      <c r="E119" s="24"/>
      <c r="F119" s="23"/>
      <c r="G119" s="23"/>
      <c r="H119" s="5"/>
      <c r="I119" s="5"/>
    </row>
    <row r="120" spans="1:9" s="1" customFormat="1" ht="57.5" customHeight="1" x14ac:dyDescent="0.25">
      <c r="A120" s="204" t="s">
        <v>148</v>
      </c>
      <c r="B120" s="205"/>
      <c r="C120" s="191"/>
      <c r="D120" s="192"/>
      <c r="E120" s="24"/>
      <c r="F120" s="23"/>
      <c r="G120" s="23"/>
      <c r="H120" s="5"/>
      <c r="I120" s="5"/>
    </row>
    <row r="121" spans="1:9" s="1" customFormat="1" ht="15" customHeight="1" x14ac:dyDescent="0.25">
      <c r="A121" s="189" t="s">
        <v>34</v>
      </c>
      <c r="B121" s="190"/>
      <c r="C121" s="90"/>
      <c r="D121" s="103"/>
      <c r="E121" s="24"/>
      <c r="F121" s="23"/>
      <c r="G121" s="23"/>
      <c r="H121" s="5"/>
      <c r="I121" s="5"/>
    </row>
    <row r="122" spans="1:9" s="1" customFormat="1" ht="45" customHeight="1" thickBot="1" x14ac:dyDescent="0.3">
      <c r="A122" s="212" t="s">
        <v>76</v>
      </c>
      <c r="B122" s="213"/>
      <c r="C122" s="102"/>
      <c r="D122" s="88"/>
      <c r="E122" s="24"/>
      <c r="F122" s="23"/>
      <c r="G122" s="23"/>
      <c r="H122" s="5"/>
      <c r="I122" s="5"/>
    </row>
    <row r="123" spans="1:9" s="1" customFormat="1" ht="47.5" customHeight="1" x14ac:dyDescent="0.25">
      <c r="A123" s="185" t="s">
        <v>57</v>
      </c>
      <c r="B123" s="186"/>
      <c r="C123" s="191"/>
      <c r="D123" s="192"/>
      <c r="E123" s="24"/>
      <c r="F123" s="23"/>
      <c r="G123" s="23"/>
      <c r="H123" s="5"/>
      <c r="I123" s="5"/>
    </row>
    <row r="124" spans="1:9" s="1" customFormat="1" ht="15" customHeight="1" x14ac:dyDescent="0.25">
      <c r="A124" s="141" t="s">
        <v>161</v>
      </c>
      <c r="B124" s="142"/>
      <c r="C124" s="90"/>
      <c r="D124" s="103"/>
      <c r="E124" s="24"/>
      <c r="F124" s="23"/>
      <c r="G124" s="23"/>
      <c r="H124" s="5"/>
      <c r="I124" s="5"/>
    </row>
    <row r="125" spans="1:9" s="1" customFormat="1" ht="45" customHeight="1" thickBot="1" x14ac:dyDescent="0.3">
      <c r="A125" s="212" t="s">
        <v>77</v>
      </c>
      <c r="B125" s="213"/>
      <c r="C125" s="102"/>
      <c r="D125" s="88"/>
      <c r="E125" s="24"/>
      <c r="F125" s="23"/>
      <c r="G125" s="23"/>
      <c r="H125" s="5"/>
      <c r="I125" s="5"/>
    </row>
    <row r="126" spans="1:9" s="1" customFormat="1" ht="62.5" customHeight="1" x14ac:dyDescent="0.25">
      <c r="A126" s="204" t="s">
        <v>58</v>
      </c>
      <c r="B126" s="205"/>
      <c r="C126" s="173"/>
      <c r="D126" s="174"/>
      <c r="E126" s="24"/>
      <c r="F126" s="23"/>
      <c r="G126" s="23"/>
      <c r="H126" s="5"/>
      <c r="I126" s="5"/>
    </row>
    <row r="127" spans="1:9" s="1" customFormat="1" ht="15" customHeight="1" x14ac:dyDescent="0.25">
      <c r="A127" s="141" t="s">
        <v>162</v>
      </c>
      <c r="B127" s="142"/>
      <c r="C127" s="90"/>
      <c r="D127" s="103"/>
      <c r="E127" s="24"/>
      <c r="F127" s="23"/>
      <c r="G127" s="23"/>
      <c r="H127" s="5"/>
      <c r="I127" s="5"/>
    </row>
    <row r="128" spans="1:9" s="1" customFormat="1" ht="45" customHeight="1" thickBot="1" x14ac:dyDescent="0.3">
      <c r="A128" s="212" t="s">
        <v>78</v>
      </c>
      <c r="B128" s="213"/>
      <c r="C128" s="102"/>
      <c r="D128" s="88"/>
      <c r="E128" s="24"/>
      <c r="F128" s="23"/>
      <c r="G128" s="23"/>
      <c r="H128" s="5"/>
      <c r="I128" s="5"/>
    </row>
    <row r="129" spans="1:9" s="1" customFormat="1" ht="30" customHeight="1" x14ac:dyDescent="0.25">
      <c r="A129" s="185" t="s">
        <v>98</v>
      </c>
      <c r="B129" s="186"/>
      <c r="C129" s="191"/>
      <c r="D129" s="192"/>
      <c r="E129" s="24"/>
      <c r="F129" s="23"/>
      <c r="G129" s="23"/>
      <c r="H129" s="5"/>
      <c r="I129" s="5"/>
    </row>
    <row r="130" spans="1:9" s="1" customFormat="1" ht="15" customHeight="1" x14ac:dyDescent="0.25">
      <c r="A130" s="193" t="s">
        <v>63</v>
      </c>
      <c r="B130" s="194"/>
      <c r="C130" s="34"/>
      <c r="D130" s="195"/>
      <c r="E130" s="24"/>
      <c r="F130" s="23"/>
      <c r="G130" s="23"/>
      <c r="H130" s="5"/>
      <c r="I130" s="5"/>
    </row>
    <row r="131" spans="1:9" s="1" customFormat="1" ht="43" customHeight="1" x14ac:dyDescent="0.25">
      <c r="A131" s="255" t="s">
        <v>97</v>
      </c>
      <c r="B131" s="256"/>
      <c r="C131" s="90"/>
      <c r="D131" s="196"/>
      <c r="E131" s="24"/>
      <c r="F131" s="23"/>
      <c r="G131" s="23"/>
      <c r="H131" s="5"/>
      <c r="I131" s="5"/>
    </row>
    <row r="132" spans="1:9" s="1" customFormat="1" ht="15" customHeight="1" x14ac:dyDescent="0.25">
      <c r="A132" s="193" t="s">
        <v>64</v>
      </c>
      <c r="B132" s="194"/>
      <c r="C132" s="34"/>
      <c r="D132" s="196"/>
      <c r="E132" s="24"/>
      <c r="F132" s="23"/>
      <c r="G132" s="23"/>
      <c r="H132" s="5"/>
      <c r="I132" s="5"/>
    </row>
    <row r="133" spans="1:9" s="1" customFormat="1" ht="43" customHeight="1" x14ac:dyDescent="0.25">
      <c r="A133" s="255" t="s">
        <v>79</v>
      </c>
      <c r="B133" s="256"/>
      <c r="C133" s="90"/>
      <c r="D133" s="196"/>
      <c r="E133" s="24"/>
      <c r="F133" s="23"/>
      <c r="G133" s="23"/>
      <c r="H133" s="5"/>
      <c r="I133" s="5"/>
    </row>
    <row r="134" spans="1:9" s="1" customFormat="1" ht="15" customHeight="1" x14ac:dyDescent="0.25">
      <c r="A134" s="193" t="s">
        <v>65</v>
      </c>
      <c r="B134" s="194"/>
      <c r="C134" s="34"/>
      <c r="D134" s="196"/>
      <c r="E134" s="24"/>
      <c r="F134" s="23"/>
      <c r="G134" s="23"/>
      <c r="H134" s="5"/>
      <c r="I134" s="5"/>
    </row>
    <row r="135" spans="1:9" s="1" customFormat="1" ht="43" customHeight="1" x14ac:dyDescent="0.25">
      <c r="A135" s="255" t="s">
        <v>80</v>
      </c>
      <c r="B135" s="256"/>
      <c r="C135" s="90"/>
      <c r="D135" s="196"/>
      <c r="E135" s="24"/>
      <c r="F135" s="23"/>
      <c r="G135" s="23"/>
      <c r="H135" s="5"/>
      <c r="I135" s="5"/>
    </row>
    <row r="136" spans="1:9" s="1" customFormat="1" ht="15" customHeight="1" x14ac:dyDescent="0.25">
      <c r="A136" s="193" t="s">
        <v>66</v>
      </c>
      <c r="B136" s="194"/>
      <c r="C136" s="34"/>
      <c r="D136" s="196"/>
      <c r="E136" s="24"/>
      <c r="F136" s="23"/>
      <c r="G136" s="23"/>
      <c r="H136" s="5"/>
      <c r="I136" s="5"/>
    </row>
    <row r="137" spans="1:9" s="1" customFormat="1" ht="43" customHeight="1" x14ac:dyDescent="0.25">
      <c r="A137" s="255" t="s">
        <v>81</v>
      </c>
      <c r="B137" s="256"/>
      <c r="C137" s="90"/>
      <c r="D137" s="196"/>
      <c r="E137" s="24"/>
      <c r="F137" s="23"/>
      <c r="G137" s="23"/>
      <c r="H137" s="5"/>
      <c r="I137" s="5"/>
    </row>
    <row r="138" spans="1:9" s="1" customFormat="1" ht="15" customHeight="1" x14ac:dyDescent="0.25">
      <c r="A138" s="193" t="s">
        <v>67</v>
      </c>
      <c r="B138" s="194"/>
      <c r="C138" s="34"/>
      <c r="D138" s="196"/>
      <c r="E138" s="23"/>
      <c r="F138" s="23"/>
      <c r="G138" s="23"/>
      <c r="H138" s="5"/>
      <c r="I138" s="5"/>
    </row>
    <row r="139" spans="1:9" s="1" customFormat="1" ht="43" customHeight="1" x14ac:dyDescent="0.25">
      <c r="A139" s="255" t="s">
        <v>59</v>
      </c>
      <c r="B139" s="256"/>
      <c r="C139" s="90"/>
      <c r="D139" s="196"/>
      <c r="E139" s="24"/>
      <c r="F139" s="23"/>
      <c r="G139" s="23"/>
      <c r="H139" s="5"/>
      <c r="I139" s="5"/>
    </row>
    <row r="140" spans="1:9" s="1" customFormat="1" ht="15" customHeight="1" x14ac:dyDescent="0.25">
      <c r="A140" s="193" t="s">
        <v>68</v>
      </c>
      <c r="B140" s="194"/>
      <c r="C140" s="34"/>
      <c r="D140" s="196"/>
      <c r="E140" s="23"/>
      <c r="F140" s="23"/>
      <c r="G140" s="23"/>
      <c r="H140" s="5"/>
      <c r="I140" s="5"/>
    </row>
    <row r="141" spans="1:9" s="1" customFormat="1" ht="43" customHeight="1" x14ac:dyDescent="0.25">
      <c r="A141" s="255" t="s">
        <v>82</v>
      </c>
      <c r="B141" s="256"/>
      <c r="C141" s="90"/>
      <c r="D141" s="196"/>
      <c r="E141" s="24"/>
      <c r="F141" s="23"/>
      <c r="G141" s="23"/>
      <c r="H141" s="5"/>
      <c r="I141" s="5"/>
    </row>
    <row r="142" spans="1:9" s="1" customFormat="1" ht="15" customHeight="1" x14ac:dyDescent="0.25">
      <c r="A142" s="193" t="s">
        <v>101</v>
      </c>
      <c r="B142" s="194"/>
      <c r="C142" s="34"/>
      <c r="D142" s="196"/>
      <c r="E142" s="23"/>
      <c r="F142" s="23"/>
      <c r="G142" s="23"/>
      <c r="H142" s="5"/>
      <c r="I142" s="5"/>
    </row>
    <row r="143" spans="1:9" s="1" customFormat="1" ht="43" customHeight="1" x14ac:dyDescent="0.25">
      <c r="A143" s="255" t="s">
        <v>102</v>
      </c>
      <c r="B143" s="256"/>
      <c r="C143" s="90"/>
      <c r="D143" s="197"/>
      <c r="E143" s="24"/>
      <c r="F143" s="23"/>
      <c r="G143" s="23"/>
      <c r="H143" s="5"/>
      <c r="I143" s="5"/>
    </row>
    <row r="144" spans="1:9" s="1" customFormat="1" ht="15" customHeight="1" thickBot="1" x14ac:dyDescent="0.3">
      <c r="A144" s="145" t="s">
        <v>99</v>
      </c>
      <c r="B144" s="146"/>
      <c r="C144" s="15"/>
      <c r="D144" s="19">
        <f>SUM(C142,C140,C138,C136,C134,C132,C130)</f>
        <v>0</v>
      </c>
      <c r="E144" s="24"/>
      <c r="F144" s="23"/>
      <c r="G144" s="23"/>
      <c r="H144" s="5"/>
      <c r="I144" s="5"/>
    </row>
    <row r="145" spans="1:9" s="1" customFormat="1" ht="15" customHeight="1" thickBot="1" x14ac:dyDescent="0.3">
      <c r="A145" s="181" t="s">
        <v>100</v>
      </c>
      <c r="B145" s="182"/>
      <c r="C145" s="37"/>
      <c r="D145" s="20">
        <f>SUM(D144,D127,D124,D121,D118,D115,D109,D107)</f>
        <v>0</v>
      </c>
      <c r="E145" s="24"/>
      <c r="F145" s="23"/>
      <c r="G145" s="23"/>
      <c r="H145" s="5"/>
      <c r="I145" s="5"/>
    </row>
    <row r="146" spans="1:9" s="1" customFormat="1" ht="17.25" customHeight="1" thickBot="1" x14ac:dyDescent="0.3">
      <c r="A146" s="274" t="s">
        <v>103</v>
      </c>
      <c r="B146" s="275"/>
      <c r="C146" s="38"/>
      <c r="D146" s="20">
        <f>SUM(D145,D97,D89,D63,D60)</f>
        <v>0</v>
      </c>
      <c r="E146" s="24"/>
      <c r="F146" s="23"/>
      <c r="G146" s="23"/>
      <c r="H146" s="5"/>
      <c r="I146" s="5"/>
    </row>
    <row r="147" spans="1:9" s="1" customFormat="1" ht="26.25" customHeight="1" x14ac:dyDescent="0.25">
      <c r="A147" s="272" t="s">
        <v>69</v>
      </c>
      <c r="B147" s="273"/>
      <c r="C147" s="253"/>
      <c r="D147" s="254"/>
      <c r="E147" s="23"/>
      <c r="F147" s="23"/>
      <c r="G147" s="23"/>
      <c r="H147" s="5"/>
      <c r="I147" s="5"/>
    </row>
    <row r="148" spans="1:9" s="1" customFormat="1" ht="26.5" customHeight="1" x14ac:dyDescent="0.25">
      <c r="A148" s="214" t="s">
        <v>138</v>
      </c>
      <c r="B148" s="216"/>
      <c r="C148" s="34" t="s">
        <v>8</v>
      </c>
      <c r="D148" s="282"/>
      <c r="E148" s="23"/>
      <c r="F148" s="23"/>
      <c r="G148" s="23"/>
      <c r="H148" s="5"/>
      <c r="I148" s="5"/>
    </row>
    <row r="149" spans="1:9" s="1" customFormat="1" ht="15" customHeight="1" x14ac:dyDescent="0.25">
      <c r="A149" s="278" t="s">
        <v>142</v>
      </c>
      <c r="B149" s="279"/>
      <c r="C149" s="61">
        <f>SUM(D146*11.11%)</f>
        <v>0</v>
      </c>
      <c r="D149" s="282"/>
      <c r="E149" s="24"/>
      <c r="F149" s="23"/>
      <c r="G149" s="23"/>
      <c r="H149" s="5"/>
      <c r="I149" s="5"/>
    </row>
    <row r="150" spans="1:9" s="1" customFormat="1" ht="15" customHeight="1" thickBot="1" x14ac:dyDescent="0.3">
      <c r="A150" s="276" t="s">
        <v>141</v>
      </c>
      <c r="B150" s="277"/>
      <c r="C150" s="55"/>
      <c r="D150" s="18">
        <f>MIN(C148,C149)</f>
        <v>0</v>
      </c>
      <c r="E150" s="24"/>
      <c r="F150" s="23"/>
      <c r="G150" s="23"/>
      <c r="H150" s="5"/>
      <c r="I150" s="5"/>
    </row>
    <row r="151" spans="1:9" s="1" customFormat="1" ht="14.25" customHeight="1" thickBot="1" x14ac:dyDescent="0.3">
      <c r="A151" s="270" t="s">
        <v>201</v>
      </c>
      <c r="B151" s="271"/>
      <c r="C151" s="52"/>
      <c r="D151" s="53">
        <f>SUM(D150,D146)</f>
        <v>0</v>
      </c>
      <c r="E151" s="23"/>
      <c r="F151" s="54"/>
      <c r="G151" s="54"/>
      <c r="H151" s="5"/>
      <c r="I151" s="5"/>
    </row>
    <row r="152" spans="1:9" s="1" customFormat="1" ht="29" customHeight="1" x14ac:dyDescent="0.25">
      <c r="A152" s="147" t="s">
        <v>183</v>
      </c>
      <c r="B152" s="148"/>
      <c r="C152" s="280"/>
      <c r="D152" s="281"/>
      <c r="E152" s="23"/>
      <c r="F152" s="51"/>
      <c r="G152" s="51"/>
      <c r="H152" s="5"/>
      <c r="I152" s="5"/>
    </row>
    <row r="153" spans="1:9" s="1" customFormat="1" ht="15" customHeight="1" x14ac:dyDescent="0.25">
      <c r="A153" s="214" t="s">
        <v>131</v>
      </c>
      <c r="B153" s="216"/>
      <c r="C153" s="61">
        <f>SUM(D151*3.65%)</f>
        <v>0</v>
      </c>
      <c r="D153" s="195"/>
      <c r="E153" s="23"/>
      <c r="F153" s="51"/>
      <c r="G153" s="51"/>
      <c r="H153" s="5"/>
      <c r="I153" s="5"/>
    </row>
    <row r="154" spans="1:9" s="1" customFormat="1" ht="15" customHeight="1" x14ac:dyDescent="0.25">
      <c r="A154" s="214" t="s">
        <v>132</v>
      </c>
      <c r="B154" s="216"/>
      <c r="C154" s="34" t="s">
        <v>8</v>
      </c>
      <c r="D154" s="197"/>
    </row>
    <row r="155" spans="1:9" s="1" customFormat="1" ht="15" customHeight="1" thickBot="1" x14ac:dyDescent="0.3">
      <c r="A155" s="268" t="s">
        <v>133</v>
      </c>
      <c r="B155" s="269"/>
      <c r="C155" s="58"/>
      <c r="D155" s="56">
        <f>MIN(C153,C154)</f>
        <v>0</v>
      </c>
    </row>
    <row r="156" spans="1:9" s="1" customFormat="1" ht="15" customHeight="1" thickTop="1" thickBot="1" x14ac:dyDescent="0.3">
      <c r="A156" s="266" t="s">
        <v>202</v>
      </c>
      <c r="B156" s="267"/>
      <c r="C156" s="70"/>
      <c r="D156" s="57">
        <f>SUM(D151:D155)</f>
        <v>0</v>
      </c>
    </row>
    <row r="157" spans="1:9" ht="13" customHeight="1" x14ac:dyDescent="0.3">
      <c r="D157" s="21"/>
      <c r="E157"/>
      <c r="F157"/>
      <c r="G157"/>
      <c r="H157"/>
      <c r="I157"/>
    </row>
    <row r="158" spans="1:9" x14ac:dyDescent="0.3">
      <c r="D158" s="21"/>
      <c r="E158"/>
      <c r="F158"/>
      <c r="G158"/>
      <c r="H158"/>
      <c r="I158"/>
    </row>
    <row r="159" spans="1:9" x14ac:dyDescent="0.3">
      <c r="D159" s="21"/>
      <c r="E159"/>
      <c r="F159"/>
      <c r="G159"/>
      <c r="H159"/>
      <c r="I159"/>
    </row>
    <row r="160" spans="1:9" x14ac:dyDescent="0.3">
      <c r="D160" s="21"/>
      <c r="E160"/>
      <c r="F160"/>
      <c r="G160"/>
      <c r="H160"/>
      <c r="I160"/>
    </row>
    <row r="161" spans="4:9" x14ac:dyDescent="0.3">
      <c r="D161" s="21"/>
      <c r="E161"/>
      <c r="F161"/>
      <c r="G161"/>
      <c r="H161"/>
      <c r="I161"/>
    </row>
    <row r="162" spans="4:9" x14ac:dyDescent="0.3">
      <c r="D162" s="21"/>
    </row>
    <row r="163" spans="4:9" x14ac:dyDescent="0.3">
      <c r="D163" s="21"/>
    </row>
    <row r="164" spans="4:9" x14ac:dyDescent="0.3">
      <c r="D164" s="21"/>
    </row>
    <row r="165" spans="4:9" x14ac:dyDescent="0.3">
      <c r="D165" s="21"/>
    </row>
    <row r="166" spans="4:9" x14ac:dyDescent="0.3">
      <c r="D166" s="21"/>
    </row>
    <row r="167" spans="4:9" x14ac:dyDescent="0.3">
      <c r="D167" s="21"/>
    </row>
    <row r="168" spans="4:9" x14ac:dyDescent="0.3">
      <c r="D168" s="21"/>
    </row>
    <row r="169" spans="4:9" x14ac:dyDescent="0.3">
      <c r="D169" s="21"/>
    </row>
    <row r="170" spans="4:9" x14ac:dyDescent="0.3">
      <c r="D170" s="21"/>
    </row>
    <row r="171" spans="4:9" x14ac:dyDescent="0.3">
      <c r="D171" s="21"/>
    </row>
    <row r="172" spans="4:9" x14ac:dyDescent="0.3">
      <c r="D172" s="21"/>
    </row>
    <row r="173" spans="4:9" x14ac:dyDescent="0.3">
      <c r="D173" s="21"/>
    </row>
    <row r="174" spans="4:9" x14ac:dyDescent="0.3">
      <c r="D174" s="21"/>
    </row>
    <row r="175" spans="4:9" x14ac:dyDescent="0.3">
      <c r="D175" s="21"/>
    </row>
    <row r="176" spans="4:9" x14ac:dyDescent="0.3">
      <c r="D176" s="21"/>
    </row>
    <row r="177" spans="4:4" x14ac:dyDescent="0.3">
      <c r="D177" s="21"/>
    </row>
    <row r="178" spans="4:4" x14ac:dyDescent="0.3">
      <c r="D178" s="21"/>
    </row>
    <row r="179" spans="4:4" x14ac:dyDescent="0.3">
      <c r="D179" s="21"/>
    </row>
    <row r="180" spans="4:4" x14ac:dyDescent="0.3">
      <c r="D180" s="21"/>
    </row>
    <row r="181" spans="4:4" x14ac:dyDescent="0.3">
      <c r="D181" s="21"/>
    </row>
    <row r="182" spans="4:4" x14ac:dyDescent="0.3">
      <c r="D182" s="21"/>
    </row>
    <row r="183" spans="4:4" x14ac:dyDescent="0.3">
      <c r="D183" s="21"/>
    </row>
    <row r="184" spans="4:4" x14ac:dyDescent="0.3">
      <c r="D184" s="21"/>
    </row>
    <row r="185" spans="4:4" x14ac:dyDescent="0.3">
      <c r="D185" s="21"/>
    </row>
    <row r="186" spans="4:4" x14ac:dyDescent="0.3">
      <c r="D186" s="21"/>
    </row>
    <row r="187" spans="4:4" x14ac:dyDescent="0.3">
      <c r="D187" s="21"/>
    </row>
    <row r="188" spans="4:4" x14ac:dyDescent="0.3">
      <c r="D188" s="21"/>
    </row>
    <row r="189" spans="4:4" x14ac:dyDescent="0.3">
      <c r="D189" s="21"/>
    </row>
    <row r="190" spans="4:4" x14ac:dyDescent="0.3">
      <c r="D190" s="21"/>
    </row>
    <row r="191" spans="4:4" x14ac:dyDescent="0.3">
      <c r="D191" s="21"/>
    </row>
    <row r="192" spans="4:4" x14ac:dyDescent="0.3">
      <c r="D192" s="21"/>
    </row>
    <row r="193" spans="4:4" x14ac:dyDescent="0.3">
      <c r="D193" s="21"/>
    </row>
    <row r="194" spans="4:4" x14ac:dyDescent="0.3">
      <c r="D194" s="21"/>
    </row>
    <row r="195" spans="4:4" x14ac:dyDescent="0.3">
      <c r="D195" s="21"/>
    </row>
    <row r="196" spans="4:4" x14ac:dyDescent="0.3">
      <c r="D196" s="21"/>
    </row>
    <row r="197" spans="4:4" x14ac:dyDescent="0.3">
      <c r="D197" s="21"/>
    </row>
    <row r="198" spans="4:4" x14ac:dyDescent="0.3">
      <c r="D198" s="21"/>
    </row>
    <row r="199" spans="4:4" x14ac:dyDescent="0.3">
      <c r="D199" s="21"/>
    </row>
    <row r="200" spans="4:4" x14ac:dyDescent="0.3">
      <c r="D200" s="21"/>
    </row>
    <row r="201" spans="4:4" x14ac:dyDescent="0.3">
      <c r="D201" s="21"/>
    </row>
    <row r="202" spans="4:4" x14ac:dyDescent="0.3">
      <c r="D202" s="21"/>
    </row>
    <row r="203" spans="4:4" x14ac:dyDescent="0.3">
      <c r="D203" s="21"/>
    </row>
    <row r="204" spans="4:4" x14ac:dyDescent="0.3">
      <c r="D204" s="21"/>
    </row>
    <row r="205" spans="4:4" x14ac:dyDescent="0.3">
      <c r="D205" s="21"/>
    </row>
    <row r="206" spans="4:4" x14ac:dyDescent="0.3">
      <c r="D206" s="21"/>
    </row>
    <row r="207" spans="4:4" x14ac:dyDescent="0.3">
      <c r="D207" s="21"/>
    </row>
    <row r="208" spans="4:4" x14ac:dyDescent="0.3">
      <c r="D208" s="21"/>
    </row>
    <row r="209" spans="4:4" x14ac:dyDescent="0.3">
      <c r="D209" s="21"/>
    </row>
    <row r="210" spans="4:4" x14ac:dyDescent="0.3">
      <c r="D210" s="21"/>
    </row>
    <row r="211" spans="4:4" x14ac:dyDescent="0.3">
      <c r="D211" s="21"/>
    </row>
    <row r="212" spans="4:4" x14ac:dyDescent="0.3">
      <c r="D212" s="21"/>
    </row>
    <row r="213" spans="4:4" x14ac:dyDescent="0.3">
      <c r="D213" s="21"/>
    </row>
    <row r="214" spans="4:4" x14ac:dyDescent="0.3">
      <c r="D214" s="21"/>
    </row>
    <row r="215" spans="4:4" x14ac:dyDescent="0.3">
      <c r="D215" s="21"/>
    </row>
    <row r="216" spans="4:4" x14ac:dyDescent="0.3">
      <c r="D216" s="21"/>
    </row>
    <row r="217" spans="4:4" x14ac:dyDescent="0.3">
      <c r="D217" s="21"/>
    </row>
    <row r="218" spans="4:4" x14ac:dyDescent="0.3">
      <c r="D218" s="21"/>
    </row>
    <row r="219" spans="4:4" x14ac:dyDescent="0.3">
      <c r="D219" s="21"/>
    </row>
    <row r="220" spans="4:4" x14ac:dyDescent="0.3">
      <c r="D220" s="21"/>
    </row>
    <row r="221" spans="4:4" x14ac:dyDescent="0.3">
      <c r="D221" s="21"/>
    </row>
    <row r="222" spans="4:4" x14ac:dyDescent="0.3">
      <c r="D222" s="21"/>
    </row>
    <row r="223" spans="4:4" x14ac:dyDescent="0.3">
      <c r="D223" s="21"/>
    </row>
    <row r="224" spans="4:4" x14ac:dyDescent="0.3">
      <c r="D224" s="21"/>
    </row>
    <row r="225" spans="4:4" x14ac:dyDescent="0.3">
      <c r="D225" s="21"/>
    </row>
    <row r="226" spans="4:4" x14ac:dyDescent="0.3">
      <c r="D226" s="21"/>
    </row>
    <row r="227" spans="4:4" x14ac:dyDescent="0.3">
      <c r="D227" s="21"/>
    </row>
    <row r="228" spans="4:4" x14ac:dyDescent="0.3">
      <c r="D228" s="21"/>
    </row>
    <row r="229" spans="4:4" x14ac:dyDescent="0.3">
      <c r="D229" s="21"/>
    </row>
    <row r="230" spans="4:4" x14ac:dyDescent="0.3">
      <c r="D230" s="21"/>
    </row>
    <row r="231" spans="4:4" x14ac:dyDescent="0.3">
      <c r="D231" s="21"/>
    </row>
    <row r="232" spans="4:4" x14ac:dyDescent="0.3">
      <c r="D232" s="21"/>
    </row>
    <row r="233" spans="4:4" x14ac:dyDescent="0.3">
      <c r="D233" s="21"/>
    </row>
    <row r="234" spans="4:4" x14ac:dyDescent="0.3">
      <c r="D234" s="21"/>
    </row>
    <row r="235" spans="4:4" x14ac:dyDescent="0.3">
      <c r="D235" s="21"/>
    </row>
    <row r="236" spans="4:4" x14ac:dyDescent="0.3">
      <c r="D236" s="21"/>
    </row>
    <row r="237" spans="4:4" x14ac:dyDescent="0.3">
      <c r="D237" s="21"/>
    </row>
    <row r="238" spans="4:4" x14ac:dyDescent="0.3">
      <c r="D238" s="21"/>
    </row>
    <row r="239" spans="4:4" x14ac:dyDescent="0.3">
      <c r="D239" s="21"/>
    </row>
    <row r="240" spans="4:4" x14ac:dyDescent="0.3">
      <c r="D240" s="21"/>
    </row>
    <row r="241" spans="4:4" x14ac:dyDescent="0.3">
      <c r="D241" s="21"/>
    </row>
    <row r="242" spans="4:4" x14ac:dyDescent="0.3">
      <c r="D242" s="21"/>
    </row>
    <row r="243" spans="4:4" x14ac:dyDescent="0.3">
      <c r="D243" s="21"/>
    </row>
  </sheetData>
  <sheetProtection sheet="1" selectLockedCells="1"/>
  <mergeCells count="200">
    <mergeCell ref="A1:D1"/>
    <mergeCell ref="C2:D6"/>
    <mergeCell ref="A7:B7"/>
    <mergeCell ref="D7:D9"/>
    <mergeCell ref="A8:B8"/>
    <mergeCell ref="E8:F8"/>
    <mergeCell ref="G8:G11"/>
    <mergeCell ref="F3:G5"/>
    <mergeCell ref="E4:E5"/>
    <mergeCell ref="E6:G7"/>
    <mergeCell ref="D12:D16"/>
    <mergeCell ref="A13:B13"/>
    <mergeCell ref="A14:B14"/>
    <mergeCell ref="A15:B15"/>
    <mergeCell ref="A16:B16"/>
    <mergeCell ref="A17:B17"/>
    <mergeCell ref="C17:C18"/>
    <mergeCell ref="A18:B18"/>
    <mergeCell ref="A9:B9"/>
    <mergeCell ref="A10:B10"/>
    <mergeCell ref="C10:C11"/>
    <mergeCell ref="A11:B11"/>
    <mergeCell ref="A12:B12"/>
    <mergeCell ref="C12:C13"/>
    <mergeCell ref="A25:B25"/>
    <mergeCell ref="D25:D29"/>
    <mergeCell ref="A26:B26"/>
    <mergeCell ref="A27:B27"/>
    <mergeCell ref="A28:B28"/>
    <mergeCell ref="A29:B29"/>
    <mergeCell ref="A19:B19"/>
    <mergeCell ref="D19:D22"/>
    <mergeCell ref="A20:B20"/>
    <mergeCell ref="A21:B21"/>
    <mergeCell ref="A22:B22"/>
    <mergeCell ref="A23:B23"/>
    <mergeCell ref="C23:C24"/>
    <mergeCell ref="A24:B24"/>
    <mergeCell ref="A30:B30"/>
    <mergeCell ref="C30:C31"/>
    <mergeCell ref="A31:B31"/>
    <mergeCell ref="A32:B32"/>
    <mergeCell ref="D32:D36"/>
    <mergeCell ref="A33:B33"/>
    <mergeCell ref="A34:B34"/>
    <mergeCell ref="A35:B35"/>
    <mergeCell ref="A36:B36"/>
    <mergeCell ref="A37:B37"/>
    <mergeCell ref="C37:C38"/>
    <mergeCell ref="A38:B38"/>
    <mergeCell ref="A39:B39"/>
    <mergeCell ref="D39:D43"/>
    <mergeCell ref="A40:B40"/>
    <mergeCell ref="A41:B41"/>
    <mergeCell ref="A42:B42"/>
    <mergeCell ref="A43:B43"/>
    <mergeCell ref="A44:B44"/>
    <mergeCell ref="C44:C45"/>
    <mergeCell ref="A45:B45"/>
    <mergeCell ref="A46:B46"/>
    <mergeCell ref="D46:D50"/>
    <mergeCell ref="A47:B47"/>
    <mergeCell ref="A48:B48"/>
    <mergeCell ref="A49:B49"/>
    <mergeCell ref="A50:B50"/>
    <mergeCell ref="A57:B57"/>
    <mergeCell ref="C57:C58"/>
    <mergeCell ref="A58:B58"/>
    <mergeCell ref="A59:B59"/>
    <mergeCell ref="A60:B60"/>
    <mergeCell ref="A61:B61"/>
    <mergeCell ref="C61:D61"/>
    <mergeCell ref="A51:B51"/>
    <mergeCell ref="C51:C52"/>
    <mergeCell ref="A52:B52"/>
    <mergeCell ref="A53:B53"/>
    <mergeCell ref="D53:D56"/>
    <mergeCell ref="A54:B54"/>
    <mergeCell ref="A55:B55"/>
    <mergeCell ref="A56:B56"/>
    <mergeCell ref="A67:B67"/>
    <mergeCell ref="D67:D68"/>
    <mergeCell ref="A68:B68"/>
    <mergeCell ref="A69:B69"/>
    <mergeCell ref="A70:B70"/>
    <mergeCell ref="A71:B71"/>
    <mergeCell ref="A62:B62"/>
    <mergeCell ref="A63:B63"/>
    <mergeCell ref="A64:B64"/>
    <mergeCell ref="C64:D65"/>
    <mergeCell ref="A65:B65"/>
    <mergeCell ref="A66:B66"/>
    <mergeCell ref="A77:B77"/>
    <mergeCell ref="C77:D77"/>
    <mergeCell ref="A78:B78"/>
    <mergeCell ref="A79:B79"/>
    <mergeCell ref="D79:D80"/>
    <mergeCell ref="A80:B80"/>
    <mergeCell ref="A72:B72"/>
    <mergeCell ref="D72:D73"/>
    <mergeCell ref="A73:B73"/>
    <mergeCell ref="A74:B74"/>
    <mergeCell ref="A75:B75"/>
    <mergeCell ref="A76:B76"/>
    <mergeCell ref="A86:B86"/>
    <mergeCell ref="A87:B87"/>
    <mergeCell ref="A88:B88"/>
    <mergeCell ref="A89:B89"/>
    <mergeCell ref="A90:B90"/>
    <mergeCell ref="C90:D90"/>
    <mergeCell ref="A81:B81"/>
    <mergeCell ref="A82:B82"/>
    <mergeCell ref="A83:B83"/>
    <mergeCell ref="A84:B84"/>
    <mergeCell ref="D84:D85"/>
    <mergeCell ref="A85:B85"/>
    <mergeCell ref="A97:B97"/>
    <mergeCell ref="C97:C98"/>
    <mergeCell ref="A98:B98"/>
    <mergeCell ref="A99:B99"/>
    <mergeCell ref="C99:D99"/>
    <mergeCell ref="A100:B100"/>
    <mergeCell ref="C100:D100"/>
    <mergeCell ref="A91:B91"/>
    <mergeCell ref="D91:D96"/>
    <mergeCell ref="A92:B92"/>
    <mergeCell ref="A93:B93"/>
    <mergeCell ref="A94:B94"/>
    <mergeCell ref="A95:B95"/>
    <mergeCell ref="A96:B96"/>
    <mergeCell ref="A107:B107"/>
    <mergeCell ref="A108:B108"/>
    <mergeCell ref="C108:D108"/>
    <mergeCell ref="A109:B109"/>
    <mergeCell ref="A110:B110"/>
    <mergeCell ref="A111:B111"/>
    <mergeCell ref="C111:D111"/>
    <mergeCell ref="A101:B101"/>
    <mergeCell ref="D101:D106"/>
    <mergeCell ref="A102:B102"/>
    <mergeCell ref="A103:B103"/>
    <mergeCell ref="A104:B104"/>
    <mergeCell ref="A105:B105"/>
    <mergeCell ref="A106:B106"/>
    <mergeCell ref="A117:B117"/>
    <mergeCell ref="C117:D117"/>
    <mergeCell ref="A118:B118"/>
    <mergeCell ref="A119:B119"/>
    <mergeCell ref="A120:B120"/>
    <mergeCell ref="C120:D120"/>
    <mergeCell ref="A112:B112"/>
    <mergeCell ref="D112:D114"/>
    <mergeCell ref="A113:B113"/>
    <mergeCell ref="A114:B114"/>
    <mergeCell ref="A115:B115"/>
    <mergeCell ref="A116:B116"/>
    <mergeCell ref="A126:B126"/>
    <mergeCell ref="C126:D126"/>
    <mergeCell ref="A127:B127"/>
    <mergeCell ref="A128:B128"/>
    <mergeCell ref="A129:B129"/>
    <mergeCell ref="C129:D129"/>
    <mergeCell ref="A121:B121"/>
    <mergeCell ref="A122:B122"/>
    <mergeCell ref="A123:B123"/>
    <mergeCell ref="C123:D123"/>
    <mergeCell ref="A124:B124"/>
    <mergeCell ref="A125:B125"/>
    <mergeCell ref="A130:B130"/>
    <mergeCell ref="D130:D143"/>
    <mergeCell ref="A131:B131"/>
    <mergeCell ref="A132:B132"/>
    <mergeCell ref="A133:B133"/>
    <mergeCell ref="A134:B134"/>
    <mergeCell ref="A135:B135"/>
    <mergeCell ref="A136:B136"/>
    <mergeCell ref="A137:B137"/>
    <mergeCell ref="A138:B138"/>
    <mergeCell ref="A145:B145"/>
    <mergeCell ref="A146:B146"/>
    <mergeCell ref="A147:B147"/>
    <mergeCell ref="C147:D147"/>
    <mergeCell ref="A148:B148"/>
    <mergeCell ref="D148:D149"/>
    <mergeCell ref="A149:B149"/>
    <mergeCell ref="A139:B139"/>
    <mergeCell ref="A140:B140"/>
    <mergeCell ref="A141:B141"/>
    <mergeCell ref="A142:B142"/>
    <mergeCell ref="A143:B143"/>
    <mergeCell ref="A144:B144"/>
    <mergeCell ref="A155:B155"/>
    <mergeCell ref="A156:B156"/>
    <mergeCell ref="A150:B150"/>
    <mergeCell ref="A151:B151"/>
    <mergeCell ref="A152:B152"/>
    <mergeCell ref="C152:D152"/>
    <mergeCell ref="A153:B153"/>
    <mergeCell ref="D153:D154"/>
    <mergeCell ref="A154:B154"/>
  </mergeCells>
  <dataValidations count="1">
    <dataValidation type="custom" errorStyle="information" allowBlank="1" showInputMessage="1" showErrorMessage="1" errorTitle="Reminder" error="A justification must be included with this expense, include narrative in the corresponding detail section." sqref="C8 C15 C21 C28 C35 C42 C49 C55 C62 C68 C73 C92 C85 C142 C101 C103 C105 C113 D109 D118 D121 D124 D127 C130 C132 C134 C136 C138 C140 C80" xr:uid="{6C5987BA-9AD2-4332-B546-A3E549E3A6BD}">
      <formula1>ISBLANK(C8)</formula1>
    </dataValidation>
  </dataValidations>
  <printOptions horizontalCentered="1"/>
  <pageMargins left="0.22" right="0.22" top="0.84" bottom="0.46" header="0.42" footer="0.17"/>
  <pageSetup scale="84" fitToHeight="2" orientation="portrait" r:id="rId1"/>
  <headerFooter differentFirst="1" alignWithMargins="0">
    <oddHeader>&amp;C&amp;"Arial,Bold" 
&amp;"-,Bold"FY24 USWBSI Budget Justification Worksheet</oddHeader>
    <oddFooter>&amp;C&amp;"-,Regular"page &amp;P&amp;R&amp;"-,Regular"&amp;A</oddFooter>
    <firstFooter>&amp;C&amp;"-,Regular"page &amp;P&amp;R&amp;"-,Regular"&amp;A</firstFooter>
  </headerFooter>
  <rowBreaks count="5" manualBreakCount="5">
    <brk id="24" max="3" man="1"/>
    <brk id="60" max="3" man="1"/>
    <brk id="89" max="16383" man="1"/>
    <brk id="110" max="16383" man="1"/>
    <brk id="128"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06"/>
  <sheetViews>
    <sheetView zoomScale="120" zoomScaleNormal="120" zoomScaleSheetLayoutView="90" workbookViewId="0">
      <selection activeCell="A2" sqref="A2"/>
    </sheetView>
  </sheetViews>
  <sheetFormatPr defaultRowHeight="13" x14ac:dyDescent="0.3"/>
  <cols>
    <col min="1" max="1" width="28.453125" style="4" customWidth="1"/>
    <col min="2" max="2" width="17.1796875" style="4" customWidth="1"/>
    <col min="3" max="3" width="19.26953125" style="4" customWidth="1"/>
    <col min="4" max="4" width="16" style="6" customWidth="1"/>
    <col min="5" max="6" width="16.453125" style="6" customWidth="1"/>
    <col min="7" max="7" width="17.453125" customWidth="1"/>
  </cols>
  <sheetData>
    <row r="1" spans="1:10" ht="22.5" customHeight="1" thickBot="1" x14ac:dyDescent="0.3">
      <c r="A1" s="317" t="s">
        <v>221</v>
      </c>
      <c r="B1" s="317"/>
      <c r="C1" s="317"/>
      <c r="D1" s="317"/>
      <c r="E1" s="69"/>
      <c r="F1" s="69"/>
      <c r="G1" s="310" t="s">
        <v>145</v>
      </c>
      <c r="H1" s="310"/>
      <c r="I1" s="310"/>
    </row>
    <row r="2" spans="1:10" ht="43.5" customHeight="1" thickBot="1" x14ac:dyDescent="0.35">
      <c r="A2" s="46" t="s">
        <v>209</v>
      </c>
      <c r="B2" s="311" t="str">
        <f>'Budget Justification (1)'!$B$3</f>
        <v>[Double click, delete this text and add Project Title]</v>
      </c>
      <c r="C2" s="312"/>
      <c r="D2" s="300" t="s">
        <v>222</v>
      </c>
      <c r="E2" s="107" t="str">
        <f>'Budget Justification (1)'!$B$4</f>
        <v>[Double click, delete this text and add PI Name]</v>
      </c>
      <c r="F2" s="107" t="str">
        <f>'Budget Justification (2)'!$B$4</f>
        <v>[Double click, delete this text and add PI Name]</v>
      </c>
      <c r="G2" s="310"/>
      <c r="H2" s="310"/>
      <c r="I2" s="310"/>
    </row>
    <row r="3" spans="1:10" ht="26.5" customHeight="1" thickBot="1" x14ac:dyDescent="0.3">
      <c r="A3" s="46" t="s">
        <v>216</v>
      </c>
      <c r="B3" s="311" t="str">
        <f>'Budget Justification (1)'!$B$4</f>
        <v>[Double click, delete this text and add PI Name]</v>
      </c>
      <c r="C3" s="318"/>
      <c r="D3" s="298"/>
      <c r="E3" s="298" t="s">
        <v>207</v>
      </c>
      <c r="F3" s="298" t="s">
        <v>208</v>
      </c>
      <c r="G3" s="310"/>
      <c r="H3" s="310"/>
      <c r="I3" s="310"/>
    </row>
    <row r="4" spans="1:10" ht="20.149999999999999" customHeight="1" thickBot="1" x14ac:dyDescent="0.3">
      <c r="A4" s="46" t="s">
        <v>217</v>
      </c>
      <c r="B4" s="311" t="str">
        <f>'Budget Justification (1)'!$B$5</f>
        <v>[Double click, delete this text and add PI Affiliation]</v>
      </c>
      <c r="C4" s="318"/>
      <c r="D4" s="299"/>
      <c r="E4" s="299"/>
      <c r="F4" s="299"/>
      <c r="G4" s="74"/>
      <c r="H4" s="74"/>
      <c r="I4" s="74"/>
    </row>
    <row r="5" spans="1:10" ht="12.65" customHeight="1" thickBot="1" x14ac:dyDescent="0.3">
      <c r="A5" s="274" t="s">
        <v>36</v>
      </c>
      <c r="B5" s="332"/>
      <c r="C5" s="76">
        <f>SUM(E5:F5)</f>
        <v>0</v>
      </c>
      <c r="D5" s="304"/>
      <c r="E5" s="76">
        <f>'Budget Justification (1)'!D10</f>
        <v>0</v>
      </c>
      <c r="F5" s="76">
        <f>'Budget Justification (2)'!D10</f>
        <v>0</v>
      </c>
    </row>
    <row r="6" spans="1:10" ht="13" customHeight="1" thickBot="1" x14ac:dyDescent="0.3">
      <c r="A6" s="274" t="s">
        <v>11</v>
      </c>
      <c r="B6" s="332"/>
      <c r="C6" s="115">
        <f>SUM(E6:F6)</f>
        <v>0</v>
      </c>
      <c r="D6" s="305"/>
      <c r="E6" s="45">
        <f>'Budget Justification (1)'!D59</f>
        <v>0</v>
      </c>
      <c r="F6" s="45">
        <f>'Budget Justification (2)'!D59</f>
        <v>0</v>
      </c>
      <c r="G6" s="67"/>
      <c r="H6" s="67"/>
      <c r="I6" s="67"/>
      <c r="J6" s="67"/>
    </row>
    <row r="7" spans="1:10" ht="13" customHeight="1" thickBot="1" x14ac:dyDescent="0.3">
      <c r="A7" s="321" t="s">
        <v>196</v>
      </c>
      <c r="B7" s="322"/>
      <c r="C7" s="114">
        <f>SUM('Budget Justification (1):Budget Justification (2)'!C14,'Budget Justification (1):Budget Justification (2)'!C20,'Budget Justification (1):Budget Justification (2)'!C26,'Budget Justification (1):Budget Justification (2)'!C33,'Budget Justification (1):Budget Justification (2)'!C40,'Budget Justification (1):Budget Justification (2)'!C47,'Budget Justification (1):Budget Justification (2)'!C54)</f>
        <v>0</v>
      </c>
      <c r="D7" s="306"/>
      <c r="E7" s="44"/>
      <c r="F7" s="44"/>
      <c r="G7" s="67"/>
      <c r="H7" s="67"/>
      <c r="I7" s="67"/>
      <c r="J7" s="67"/>
    </row>
    <row r="8" spans="1:10" thickBot="1" x14ac:dyDescent="0.3">
      <c r="A8" s="327" t="s">
        <v>31</v>
      </c>
      <c r="B8" s="328"/>
      <c r="C8" s="329"/>
      <c r="D8" s="39">
        <f>SUM(E8:F8)</f>
        <v>0</v>
      </c>
      <c r="E8" s="39">
        <f>'Budget Justification (1)'!D60</f>
        <v>0</v>
      </c>
      <c r="F8" s="39">
        <f>'Budget Justification (2)'!D60</f>
        <v>0</v>
      </c>
      <c r="G8" s="42" t="s">
        <v>8</v>
      </c>
      <c r="H8" s="42" t="s">
        <v>8</v>
      </c>
    </row>
    <row r="9" spans="1:10" ht="13" customHeight="1" thickBot="1" x14ac:dyDescent="0.3">
      <c r="A9" s="68" t="s">
        <v>143</v>
      </c>
      <c r="B9" s="335" t="s">
        <v>144</v>
      </c>
      <c r="C9" s="336"/>
      <c r="D9" s="39">
        <f>SUM(E9:F9)</f>
        <v>0</v>
      </c>
      <c r="E9" s="73">
        <f>'Budget Justification (1)'!D63</f>
        <v>0</v>
      </c>
      <c r="F9" s="73">
        <f>'Budget Justification (2)'!D63</f>
        <v>0</v>
      </c>
      <c r="G9" s="42" t="s">
        <v>8</v>
      </c>
    </row>
    <row r="10" spans="1:10" ht="12.65" customHeight="1" thickBot="1" x14ac:dyDescent="0.3">
      <c r="A10" s="147" t="s">
        <v>37</v>
      </c>
      <c r="B10" s="330"/>
      <c r="C10" s="331"/>
      <c r="D10" s="307"/>
      <c r="E10" s="41"/>
      <c r="F10" s="41"/>
    </row>
    <row r="11" spans="1:10" ht="13" customHeight="1" x14ac:dyDescent="0.25">
      <c r="A11" s="325" t="s">
        <v>7</v>
      </c>
      <c r="B11" s="326"/>
      <c r="C11" s="65">
        <f>SUM('Budget Justification (1):Budget Justification (2)'!D76)</f>
        <v>0</v>
      </c>
      <c r="D11" s="308"/>
      <c r="E11" s="64">
        <f>'Budget Justification (1)'!D76</f>
        <v>0</v>
      </c>
      <c r="F11" s="64">
        <f>'Budget Justification (2)'!D76</f>
        <v>0</v>
      </c>
    </row>
    <row r="12" spans="1:10" thickBot="1" x14ac:dyDescent="0.3">
      <c r="A12" s="323" t="s">
        <v>87</v>
      </c>
      <c r="B12" s="324"/>
      <c r="C12" s="66">
        <f>SUM('Budget Justification (1):Budget Justification (2)'!D88)</f>
        <v>0</v>
      </c>
      <c r="D12" s="309"/>
      <c r="E12" s="77">
        <f>'Budget Justification (1)'!D88</f>
        <v>0</v>
      </c>
      <c r="F12" s="77">
        <f>'Budget Justification (2)'!D88</f>
        <v>0</v>
      </c>
    </row>
    <row r="13" spans="1:10" thickBot="1" x14ac:dyDescent="0.3">
      <c r="A13" s="181" t="s">
        <v>18</v>
      </c>
      <c r="B13" s="182"/>
      <c r="C13" s="316"/>
      <c r="D13" s="39">
        <f>SUM(E13:F13)</f>
        <v>0</v>
      </c>
      <c r="E13" s="39">
        <f>'Budget Justification (1)'!D89</f>
        <v>0</v>
      </c>
      <c r="F13" s="39">
        <f>'Budget Justification (2)'!D89</f>
        <v>0</v>
      </c>
      <c r="G13" s="42" t="s">
        <v>8</v>
      </c>
    </row>
    <row r="14" spans="1:10" ht="13" customHeight="1" x14ac:dyDescent="0.25">
      <c r="A14" s="342" t="s">
        <v>0</v>
      </c>
      <c r="B14" s="343"/>
      <c r="C14" s="344"/>
      <c r="D14" s="301"/>
      <c r="E14" s="110"/>
      <c r="F14" s="108"/>
    </row>
    <row r="15" spans="1:10" ht="12.5" x14ac:dyDescent="0.25">
      <c r="A15" s="319" t="s">
        <v>2</v>
      </c>
      <c r="B15" s="320"/>
      <c r="C15" s="117">
        <f>SUM('Budget Justification (1):Budget Justification (2)'!C92)</f>
        <v>0</v>
      </c>
      <c r="D15" s="302"/>
      <c r="E15" s="112">
        <f>'Budget Justification (1)'!$C$92</f>
        <v>0</v>
      </c>
      <c r="F15" s="109">
        <f>'Budget Justification (2)'!$C$92</f>
        <v>0</v>
      </c>
    </row>
    <row r="16" spans="1:10" ht="12.5" x14ac:dyDescent="0.25">
      <c r="A16" s="319" t="s">
        <v>3</v>
      </c>
      <c r="B16" s="320"/>
      <c r="C16" s="117">
        <f>SUM('Budget Justification (1):Budget Justification (2)'!C93)</f>
        <v>0</v>
      </c>
      <c r="D16" s="302"/>
      <c r="E16" s="112">
        <f>'Budget Justification (1)'!$C$93</f>
        <v>0</v>
      </c>
      <c r="F16" s="109">
        <f>'Budget Justification (2)'!$C$93</f>
        <v>0</v>
      </c>
    </row>
    <row r="17" spans="1:7" ht="12.5" x14ac:dyDescent="0.25">
      <c r="A17" s="319" t="s">
        <v>4</v>
      </c>
      <c r="B17" s="320"/>
      <c r="C17" s="117">
        <f>SUM('Budget Justification (1):Budget Justification (2)'!C94)</f>
        <v>0</v>
      </c>
      <c r="D17" s="302"/>
      <c r="E17" s="112">
        <f>'Budget Justification (1)'!$C$94</f>
        <v>0</v>
      </c>
      <c r="F17" s="109">
        <f>'Budget Justification (2)'!$C$94</f>
        <v>0</v>
      </c>
    </row>
    <row r="18" spans="1:7" ht="12.5" x14ac:dyDescent="0.25">
      <c r="A18" s="319" t="s">
        <v>5</v>
      </c>
      <c r="B18" s="320"/>
      <c r="C18" s="117">
        <f>SUM('Budget Justification (1):Budget Justification (2)'!C95)</f>
        <v>0</v>
      </c>
      <c r="D18" s="302"/>
      <c r="E18" s="112">
        <f>'Budget Justification (1)'!$C$95</f>
        <v>0</v>
      </c>
      <c r="F18" s="109">
        <f>'Budget Justification (2)'!$C$95</f>
        <v>0</v>
      </c>
    </row>
    <row r="19" spans="1:7" ht="13" customHeight="1" x14ac:dyDescent="0.25">
      <c r="A19" s="319" t="s">
        <v>6</v>
      </c>
      <c r="B19" s="320"/>
      <c r="C19" s="117">
        <f>SUM('Budget Justification (1):Budget Justification (2)'!C96)</f>
        <v>0</v>
      </c>
      <c r="D19" s="302"/>
      <c r="E19" s="112">
        <f>'Budget Justification (1)'!$C$96</f>
        <v>0</v>
      </c>
      <c r="F19" s="109">
        <f>'Budget Justification (2)'!$C$96</f>
        <v>0</v>
      </c>
    </row>
    <row r="20" spans="1:7" ht="13" customHeight="1" thickBot="1" x14ac:dyDescent="0.3">
      <c r="A20" s="340" t="s">
        <v>38</v>
      </c>
      <c r="B20" s="341"/>
      <c r="C20" s="118">
        <f>SUM('Budget Justification (1):Budget Justification (2)'!C91)</f>
        <v>0</v>
      </c>
      <c r="D20" s="303"/>
      <c r="E20" s="113">
        <f>'Budget Justification (1)'!$C$91</f>
        <v>0</v>
      </c>
      <c r="F20" s="73">
        <f>'Budget Justification (2)'!$C$91</f>
        <v>0</v>
      </c>
    </row>
    <row r="21" spans="1:7" ht="13" customHeight="1" thickBot="1" x14ac:dyDescent="0.3">
      <c r="A21" s="266" t="s">
        <v>32</v>
      </c>
      <c r="B21" s="267"/>
      <c r="C21" s="316"/>
      <c r="D21" s="73">
        <f>SUM(E21:F21)</f>
        <v>0</v>
      </c>
      <c r="E21" s="73">
        <f>'Budget Justification (1)'!D97</f>
        <v>0</v>
      </c>
      <c r="F21" s="73">
        <f>'Budget Justification (2)'!D97</f>
        <v>0</v>
      </c>
    </row>
    <row r="22" spans="1:7" ht="13" customHeight="1" x14ac:dyDescent="0.25">
      <c r="A22" s="313" t="s">
        <v>1</v>
      </c>
      <c r="B22" s="314"/>
      <c r="C22" s="315"/>
      <c r="D22" s="111"/>
      <c r="E22" s="11"/>
      <c r="F22" s="11"/>
    </row>
    <row r="23" spans="1:7" ht="13" customHeight="1" x14ac:dyDescent="0.25">
      <c r="A23" s="288" t="s">
        <v>39</v>
      </c>
      <c r="B23" s="289"/>
      <c r="C23" s="120">
        <f>SUM(E23:F23)</f>
        <v>0</v>
      </c>
      <c r="D23" s="285"/>
      <c r="E23" s="64">
        <f>'Budget Justification (1)'!D107</f>
        <v>0</v>
      </c>
      <c r="F23" s="64">
        <f>'Budget Justification (2)'!D107</f>
        <v>0</v>
      </c>
    </row>
    <row r="24" spans="1:7" ht="13" customHeight="1" x14ac:dyDescent="0.25">
      <c r="A24" s="121" t="s">
        <v>110</v>
      </c>
      <c r="B24" s="116">
        <f>SUM('Budget Justification (1):Budget Justification (2)'!C101)</f>
        <v>0</v>
      </c>
      <c r="C24" s="287"/>
      <c r="D24" s="285"/>
      <c r="E24" s="294"/>
      <c r="F24" s="294"/>
    </row>
    <row r="25" spans="1:7" ht="13" customHeight="1" x14ac:dyDescent="0.25">
      <c r="A25" s="121" t="s">
        <v>111</v>
      </c>
      <c r="B25" s="116">
        <f>SUM('Budget Justification (1):Budget Justification (2)'!C103)</f>
        <v>0</v>
      </c>
      <c r="C25" s="287"/>
      <c r="D25" s="285"/>
      <c r="E25" s="295"/>
      <c r="F25" s="295"/>
    </row>
    <row r="26" spans="1:7" ht="13" customHeight="1" x14ac:dyDescent="0.25">
      <c r="A26" s="121" t="s">
        <v>112</v>
      </c>
      <c r="B26" s="116">
        <f>SUM('Budget Justification (1):Budget Justification (2)'!C105)</f>
        <v>0</v>
      </c>
      <c r="C26" s="287"/>
      <c r="D26" s="285"/>
      <c r="E26" s="296"/>
      <c r="F26" s="296"/>
    </row>
    <row r="27" spans="1:7" ht="13" customHeight="1" x14ac:dyDescent="0.25">
      <c r="A27" s="288" t="s">
        <v>40</v>
      </c>
      <c r="B27" s="289"/>
      <c r="C27" s="120">
        <f t="shared" ref="C27:C33" si="0">SUM(E27:F27)</f>
        <v>0</v>
      </c>
      <c r="D27" s="285"/>
      <c r="E27" s="64">
        <f>'Budget Justification (1)'!D109</f>
        <v>0</v>
      </c>
      <c r="F27" s="64">
        <f>'Budget Justification (2)'!D109</f>
        <v>0</v>
      </c>
    </row>
    <row r="28" spans="1:7" ht="13" customHeight="1" x14ac:dyDescent="0.25">
      <c r="A28" s="288" t="s">
        <v>41</v>
      </c>
      <c r="B28" s="289"/>
      <c r="C28" s="120">
        <f t="shared" si="0"/>
        <v>0</v>
      </c>
      <c r="D28" s="285"/>
      <c r="E28" s="64">
        <f>'Budget Justification (1)'!D115</f>
        <v>0</v>
      </c>
      <c r="F28" s="64">
        <f>'Budget Justification (2)'!D115</f>
        <v>0</v>
      </c>
    </row>
    <row r="29" spans="1:7" ht="13" customHeight="1" x14ac:dyDescent="0.25">
      <c r="A29" s="288" t="s">
        <v>42</v>
      </c>
      <c r="B29" s="289"/>
      <c r="C29" s="120">
        <f t="shared" si="0"/>
        <v>0</v>
      </c>
      <c r="D29" s="285"/>
      <c r="E29" s="64">
        <f>'Budget Justification (1)'!D118</f>
        <v>0</v>
      </c>
      <c r="F29" s="64">
        <f>'Budget Justification (2)'!D118</f>
        <v>0</v>
      </c>
    </row>
    <row r="30" spans="1:7" ht="13" customHeight="1" x14ac:dyDescent="0.25">
      <c r="A30" s="288" t="s">
        <v>43</v>
      </c>
      <c r="B30" s="289"/>
      <c r="C30" s="120">
        <f t="shared" si="0"/>
        <v>0</v>
      </c>
      <c r="D30" s="285"/>
      <c r="E30" s="64">
        <f>'Budget Justification (1)'!D121</f>
        <v>0</v>
      </c>
      <c r="F30" s="64">
        <f>'Budget Justification (2)'!D121</f>
        <v>0</v>
      </c>
    </row>
    <row r="31" spans="1:7" ht="13" customHeight="1" x14ac:dyDescent="0.25">
      <c r="A31" s="288" t="s">
        <v>44</v>
      </c>
      <c r="B31" s="289"/>
      <c r="C31" s="120">
        <f t="shared" si="0"/>
        <v>0</v>
      </c>
      <c r="D31" s="285"/>
      <c r="E31" s="64">
        <f>'Budget Justification (1)'!D124</f>
        <v>0</v>
      </c>
      <c r="F31" s="64">
        <f>'Budget Justification (2)'!D124</f>
        <v>0</v>
      </c>
      <c r="G31" t="s">
        <v>8</v>
      </c>
    </row>
    <row r="32" spans="1:7" ht="13.5" customHeight="1" thickBot="1" x14ac:dyDescent="0.3">
      <c r="A32" s="290" t="s">
        <v>45</v>
      </c>
      <c r="B32" s="291"/>
      <c r="C32" s="122">
        <f t="shared" si="0"/>
        <v>0</v>
      </c>
      <c r="D32" s="285"/>
      <c r="E32" s="71">
        <f>'Budget Justification (1)'!D127</f>
        <v>0</v>
      </c>
      <c r="F32" s="71">
        <f>'Budget Justification (2)'!D127</f>
        <v>0</v>
      </c>
    </row>
    <row r="33" spans="1:6" ht="13.5" customHeight="1" thickBot="1" x14ac:dyDescent="0.35">
      <c r="A33" s="292" t="s">
        <v>50</v>
      </c>
      <c r="B33" s="293"/>
      <c r="C33" s="123">
        <f t="shared" si="0"/>
        <v>0</v>
      </c>
      <c r="D33" s="285"/>
      <c r="E33" s="72">
        <f>'Budget Justification (1)'!D144</f>
        <v>0</v>
      </c>
      <c r="F33" s="72">
        <f>'Budget Justification (2)'!D144</f>
        <v>0</v>
      </c>
    </row>
    <row r="34" spans="1:6" ht="13.5" customHeight="1" x14ac:dyDescent="0.3">
      <c r="A34" s="124" t="s">
        <v>113</v>
      </c>
      <c r="B34" s="119">
        <f>SUM('Budget Justification (1):Budget Justification (2)'!C130)</f>
        <v>0</v>
      </c>
      <c r="C34" s="285"/>
      <c r="D34" s="285"/>
      <c r="E34" s="297"/>
      <c r="F34" s="297"/>
    </row>
    <row r="35" spans="1:6" ht="13.5" customHeight="1" x14ac:dyDescent="0.3">
      <c r="A35" s="125" t="s">
        <v>114</v>
      </c>
      <c r="B35" s="116">
        <f>SUM('Budget Justification (1):Budget Justification (2)'!C132)</f>
        <v>0</v>
      </c>
      <c r="C35" s="285"/>
      <c r="D35" s="285"/>
      <c r="E35" s="295"/>
      <c r="F35" s="295"/>
    </row>
    <row r="36" spans="1:6" ht="13.5" customHeight="1" x14ac:dyDescent="0.3">
      <c r="A36" s="125" t="s">
        <v>115</v>
      </c>
      <c r="B36" s="116">
        <f>SUM('Budget Justification (1):Budget Justification (2)'!C134)</f>
        <v>0</v>
      </c>
      <c r="C36" s="285"/>
      <c r="D36" s="285"/>
      <c r="E36" s="295"/>
      <c r="F36" s="295"/>
    </row>
    <row r="37" spans="1:6" ht="13.5" customHeight="1" x14ac:dyDescent="0.3">
      <c r="A37" s="125" t="s">
        <v>116</v>
      </c>
      <c r="B37" s="116">
        <f>SUM('Budget Justification (1):Budget Justification (2)'!C136)</f>
        <v>0</v>
      </c>
      <c r="C37" s="285"/>
      <c r="D37" s="285"/>
      <c r="E37" s="295"/>
      <c r="F37" s="295"/>
    </row>
    <row r="38" spans="1:6" ht="13.5" customHeight="1" x14ac:dyDescent="0.3">
      <c r="A38" s="125" t="s">
        <v>117</v>
      </c>
      <c r="B38" s="116">
        <f>SUM('Budget Justification (1):Budget Justification (2)'!C138)</f>
        <v>0</v>
      </c>
      <c r="C38" s="285"/>
      <c r="D38" s="285"/>
      <c r="E38" s="295"/>
      <c r="F38" s="295"/>
    </row>
    <row r="39" spans="1:6" ht="13.5" customHeight="1" x14ac:dyDescent="0.3">
      <c r="A39" s="125" t="s">
        <v>118</v>
      </c>
      <c r="B39" s="116">
        <f>SUM('Budget Justification (1):Budget Justification (2)'!C140)</f>
        <v>0</v>
      </c>
      <c r="C39" s="285"/>
      <c r="D39" s="285"/>
      <c r="E39" s="295"/>
      <c r="F39" s="295"/>
    </row>
    <row r="40" spans="1:6" ht="13.5" thickBot="1" x14ac:dyDescent="0.35">
      <c r="A40" s="126" t="s">
        <v>119</v>
      </c>
      <c r="B40" s="127">
        <f>SUM('Budget Justification (1):Budget Justification (2)'!C142)</f>
        <v>0</v>
      </c>
      <c r="C40" s="286"/>
      <c r="D40" s="286"/>
      <c r="E40" s="295"/>
      <c r="F40" s="295"/>
    </row>
    <row r="41" spans="1:6" ht="13" customHeight="1" thickBot="1" x14ac:dyDescent="0.3">
      <c r="A41" s="327" t="s">
        <v>35</v>
      </c>
      <c r="B41" s="328"/>
      <c r="C41" s="329"/>
      <c r="D41" s="39">
        <f>SUM(E41:F41)</f>
        <v>0</v>
      </c>
      <c r="E41" s="39">
        <f>'Budget Justification (1)'!D145</f>
        <v>0</v>
      </c>
      <c r="F41" s="39">
        <f>'Budget Justification (2)'!D145</f>
        <v>0</v>
      </c>
    </row>
    <row r="42" spans="1:6" ht="23.5" customHeight="1" thickBot="1" x14ac:dyDescent="0.3">
      <c r="A42" s="274" t="s">
        <v>184</v>
      </c>
      <c r="B42" s="275"/>
      <c r="C42" s="332"/>
      <c r="D42" s="39">
        <f t="shared" ref="D42" si="1">SUM(E42:F42)</f>
        <v>0</v>
      </c>
      <c r="E42" s="39">
        <f>SUM(E41,E21,E13,E9,E8)</f>
        <v>0</v>
      </c>
      <c r="F42" s="39">
        <f>SUM(F41,F21,F13,F9,F8)</f>
        <v>0</v>
      </c>
    </row>
    <row r="43" spans="1:6" ht="13" customHeight="1" thickBot="1" x14ac:dyDescent="0.3">
      <c r="A43" s="274" t="s">
        <v>46</v>
      </c>
      <c r="B43" s="275"/>
      <c r="C43" s="332"/>
      <c r="D43" s="39">
        <f>SUM(E43:F43)</f>
        <v>0</v>
      </c>
      <c r="E43" s="39">
        <f>'Budget Justification (1)'!D150</f>
        <v>0</v>
      </c>
      <c r="F43" s="39">
        <f>'Budget Justification (2)'!D150</f>
        <v>0</v>
      </c>
    </row>
    <row r="44" spans="1:6" ht="13" customHeight="1" thickBot="1" x14ac:dyDescent="0.3">
      <c r="A44" s="274" t="s">
        <v>186</v>
      </c>
      <c r="B44" s="275"/>
      <c r="C44" s="332"/>
      <c r="D44" s="39">
        <f>SUM(D42:D43)</f>
        <v>0</v>
      </c>
      <c r="E44" s="39">
        <f>'Budget Justification (1)'!D151</f>
        <v>0</v>
      </c>
      <c r="F44" s="39">
        <f>'Budget Justification (2)'!D151</f>
        <v>0</v>
      </c>
    </row>
    <row r="45" spans="1:6" thickBot="1" x14ac:dyDescent="0.3">
      <c r="A45" s="337" t="s">
        <v>147</v>
      </c>
      <c r="B45" s="338"/>
      <c r="C45" s="339"/>
      <c r="D45" s="104">
        <f>SUM(E45:F45)</f>
        <v>0</v>
      </c>
      <c r="E45" s="39">
        <f>'Budget Justification (1)'!D155</f>
        <v>0</v>
      </c>
      <c r="F45" s="39">
        <f>'Budget Justification (2)'!D155</f>
        <v>0</v>
      </c>
    </row>
    <row r="46" spans="1:6" ht="15" customHeight="1" thickTop="1" thickBot="1" x14ac:dyDescent="0.3">
      <c r="A46" s="333" t="s">
        <v>215</v>
      </c>
      <c r="B46" s="334"/>
      <c r="C46" s="334"/>
      <c r="D46" s="128">
        <f>SUM(D44:D45)</f>
        <v>0</v>
      </c>
      <c r="E46" s="47">
        <f>SUM(E44:E45)</f>
        <v>0</v>
      </c>
      <c r="F46" s="47">
        <f>SUM(F44:F45)</f>
        <v>0</v>
      </c>
    </row>
    <row r="47" spans="1:6" ht="13.5" customHeight="1" x14ac:dyDescent="0.3">
      <c r="B47" s="40"/>
      <c r="C47" s="40"/>
      <c r="D47" s="4"/>
      <c r="E47" s="4"/>
      <c r="F47" s="4"/>
    </row>
    <row r="48" spans="1:6" ht="13.5" customHeight="1" x14ac:dyDescent="0.3">
      <c r="B48" s="40"/>
      <c r="C48" s="40"/>
      <c r="D48" s="43"/>
      <c r="E48" s="43"/>
      <c r="F48" s="43"/>
    </row>
    <row r="49" spans="1:6" ht="13.5" customHeight="1" x14ac:dyDescent="0.3">
      <c r="D49" s="4"/>
      <c r="E49" s="4"/>
      <c r="F49" s="4"/>
    </row>
    <row r="50" spans="1:6" ht="13.5" customHeight="1" x14ac:dyDescent="0.3">
      <c r="A50" s="4" t="s">
        <v>8</v>
      </c>
      <c r="D50" s="43"/>
      <c r="E50" s="43"/>
      <c r="F50" s="43"/>
    </row>
    <row r="51" spans="1:6" ht="13.5" customHeight="1" x14ac:dyDescent="0.3">
      <c r="D51" s="7"/>
      <c r="E51" s="7"/>
      <c r="F51" s="7"/>
    </row>
    <row r="52" spans="1:6" x14ac:dyDescent="0.3">
      <c r="D52" s="4"/>
      <c r="E52" s="4"/>
      <c r="F52" s="4"/>
    </row>
    <row r="53" spans="1:6" x14ac:dyDescent="0.3">
      <c r="D53" s="4"/>
      <c r="E53" s="4"/>
      <c r="F53" s="4"/>
    </row>
    <row r="54" spans="1:6" x14ac:dyDescent="0.3">
      <c r="D54" s="4"/>
      <c r="E54" s="4"/>
      <c r="F54" s="4"/>
    </row>
    <row r="55" spans="1:6" x14ac:dyDescent="0.3">
      <c r="D55" s="4"/>
      <c r="E55" s="4"/>
      <c r="F55" s="4"/>
    </row>
    <row r="56" spans="1:6" x14ac:dyDescent="0.3">
      <c r="D56" s="4"/>
      <c r="E56" s="4"/>
      <c r="F56" s="4"/>
    </row>
    <row r="57" spans="1:6" x14ac:dyDescent="0.3">
      <c r="D57" s="4"/>
      <c r="E57" s="4"/>
      <c r="F57" s="4"/>
    </row>
    <row r="58" spans="1:6" x14ac:dyDescent="0.3">
      <c r="D58" s="4"/>
      <c r="E58" s="4"/>
      <c r="F58" s="4"/>
    </row>
    <row r="59" spans="1:6" x14ac:dyDescent="0.3">
      <c r="D59" s="4"/>
      <c r="E59" s="4"/>
      <c r="F59" s="4"/>
    </row>
    <row r="60" spans="1:6" x14ac:dyDescent="0.3">
      <c r="D60" s="4"/>
      <c r="E60" s="4"/>
      <c r="F60" s="4"/>
    </row>
    <row r="61" spans="1:6" x14ac:dyDescent="0.3">
      <c r="D61" s="4"/>
      <c r="E61" s="4"/>
      <c r="F61" s="4"/>
    </row>
    <row r="62" spans="1:6" x14ac:dyDescent="0.3">
      <c r="D62" s="4"/>
      <c r="E62" s="4"/>
      <c r="F62" s="4"/>
    </row>
    <row r="63" spans="1:6" x14ac:dyDescent="0.3">
      <c r="D63" s="4"/>
      <c r="E63" s="4"/>
      <c r="F63" s="4"/>
    </row>
    <row r="64" spans="1:6" x14ac:dyDescent="0.3">
      <c r="D64" s="4"/>
      <c r="E64" s="4"/>
      <c r="F64" s="4"/>
    </row>
    <row r="65" spans="4:6" x14ac:dyDescent="0.3">
      <c r="D65" s="4"/>
      <c r="E65" s="4"/>
      <c r="F65" s="4"/>
    </row>
    <row r="66" spans="4:6" x14ac:dyDescent="0.3">
      <c r="D66" s="4"/>
      <c r="E66" s="4"/>
      <c r="F66" s="4"/>
    </row>
    <row r="67" spans="4:6" x14ac:dyDescent="0.3">
      <c r="D67" s="4"/>
      <c r="E67" s="4"/>
      <c r="F67" s="4"/>
    </row>
    <row r="68" spans="4:6" x14ac:dyDescent="0.3">
      <c r="D68" s="4"/>
      <c r="E68" s="4"/>
      <c r="F68" s="4"/>
    </row>
    <row r="69" spans="4:6" x14ac:dyDescent="0.3">
      <c r="D69" s="4"/>
      <c r="E69" s="4"/>
      <c r="F69" s="4"/>
    </row>
    <row r="70" spans="4:6" x14ac:dyDescent="0.3">
      <c r="D70" s="4"/>
      <c r="E70" s="4"/>
      <c r="F70" s="4"/>
    </row>
    <row r="71" spans="4:6" x14ac:dyDescent="0.3">
      <c r="D71" s="4"/>
      <c r="E71" s="4"/>
      <c r="F71" s="4"/>
    </row>
    <row r="72" spans="4:6" x14ac:dyDescent="0.3">
      <c r="D72" s="4"/>
      <c r="E72" s="4"/>
      <c r="F72" s="4"/>
    </row>
    <row r="73" spans="4:6" x14ac:dyDescent="0.3">
      <c r="D73" s="4"/>
      <c r="E73" s="4"/>
      <c r="F73" s="4"/>
    </row>
    <row r="74" spans="4:6" x14ac:dyDescent="0.3">
      <c r="D74" s="4"/>
      <c r="E74" s="4"/>
      <c r="F74" s="4"/>
    </row>
    <row r="75" spans="4:6" x14ac:dyDescent="0.3">
      <c r="D75" s="4"/>
      <c r="E75" s="4"/>
      <c r="F75" s="4"/>
    </row>
    <row r="76" spans="4:6" x14ac:dyDescent="0.3">
      <c r="D76" s="4"/>
      <c r="E76" s="4"/>
      <c r="F76" s="4"/>
    </row>
    <row r="77" spans="4:6" x14ac:dyDescent="0.3">
      <c r="D77" s="4"/>
      <c r="E77" s="4"/>
      <c r="F77" s="4"/>
    </row>
    <row r="78" spans="4:6" x14ac:dyDescent="0.3">
      <c r="D78" s="4"/>
      <c r="E78" s="4"/>
      <c r="F78" s="4"/>
    </row>
    <row r="79" spans="4:6" x14ac:dyDescent="0.3">
      <c r="D79" s="4"/>
      <c r="E79" s="4"/>
      <c r="F79" s="4"/>
    </row>
    <row r="80" spans="4:6" x14ac:dyDescent="0.3">
      <c r="D80" s="4"/>
      <c r="E80" s="4"/>
      <c r="F80" s="4"/>
    </row>
    <row r="81" spans="4:6" x14ac:dyDescent="0.3">
      <c r="D81" s="4"/>
      <c r="E81" s="4"/>
      <c r="F81" s="4"/>
    </row>
    <row r="82" spans="4:6" x14ac:dyDescent="0.3">
      <c r="D82" s="4"/>
      <c r="E82" s="4"/>
      <c r="F82" s="4"/>
    </row>
    <row r="83" spans="4:6" x14ac:dyDescent="0.3">
      <c r="D83" s="4"/>
      <c r="E83" s="4"/>
      <c r="F83" s="4"/>
    </row>
    <row r="84" spans="4:6" x14ac:dyDescent="0.3">
      <c r="D84" s="4"/>
      <c r="E84" s="4"/>
      <c r="F84" s="4"/>
    </row>
    <row r="85" spans="4:6" x14ac:dyDescent="0.3">
      <c r="D85" s="4"/>
      <c r="E85" s="4"/>
      <c r="F85" s="4"/>
    </row>
    <row r="86" spans="4:6" x14ac:dyDescent="0.3">
      <c r="D86" s="4"/>
      <c r="E86" s="4"/>
      <c r="F86" s="4"/>
    </row>
    <row r="87" spans="4:6" x14ac:dyDescent="0.3">
      <c r="D87" s="4"/>
      <c r="E87" s="4"/>
      <c r="F87" s="4"/>
    </row>
    <row r="88" spans="4:6" x14ac:dyDescent="0.3">
      <c r="D88" s="4"/>
      <c r="E88" s="4"/>
      <c r="F88" s="4"/>
    </row>
    <row r="89" spans="4:6" x14ac:dyDescent="0.3">
      <c r="D89" s="4"/>
      <c r="E89" s="4"/>
      <c r="F89" s="4"/>
    </row>
    <row r="90" spans="4:6" x14ac:dyDescent="0.3">
      <c r="D90" s="4"/>
      <c r="E90" s="4"/>
      <c r="F90" s="4"/>
    </row>
    <row r="91" spans="4:6" x14ac:dyDescent="0.3">
      <c r="D91" s="4"/>
      <c r="E91" s="4"/>
      <c r="F91" s="4"/>
    </row>
    <row r="92" spans="4:6" x14ac:dyDescent="0.3">
      <c r="D92" s="4"/>
      <c r="E92" s="4"/>
      <c r="F92" s="4"/>
    </row>
    <row r="93" spans="4:6" x14ac:dyDescent="0.3">
      <c r="D93" s="4"/>
      <c r="E93" s="4"/>
      <c r="F93" s="4"/>
    </row>
    <row r="94" spans="4:6" x14ac:dyDescent="0.3">
      <c r="D94" s="4"/>
      <c r="E94" s="4"/>
      <c r="F94" s="4"/>
    </row>
    <row r="95" spans="4:6" x14ac:dyDescent="0.3">
      <c r="D95" s="4"/>
      <c r="E95" s="4"/>
      <c r="F95" s="4"/>
    </row>
    <row r="96" spans="4:6" x14ac:dyDescent="0.3">
      <c r="D96" s="4"/>
      <c r="E96" s="4"/>
      <c r="F96" s="4"/>
    </row>
    <row r="97" spans="4:6" x14ac:dyDescent="0.3">
      <c r="D97" s="4"/>
      <c r="E97" s="4"/>
      <c r="F97" s="4"/>
    </row>
    <row r="98" spans="4:6" x14ac:dyDescent="0.3">
      <c r="D98" s="4"/>
      <c r="E98" s="4"/>
      <c r="F98" s="4"/>
    </row>
    <row r="99" spans="4:6" x14ac:dyDescent="0.3">
      <c r="D99" s="4"/>
      <c r="E99" s="4"/>
      <c r="F99" s="4"/>
    </row>
    <row r="100" spans="4:6" x14ac:dyDescent="0.3">
      <c r="D100" s="4"/>
      <c r="E100" s="4"/>
      <c r="F100" s="4"/>
    </row>
    <row r="101" spans="4:6" x14ac:dyDescent="0.3">
      <c r="D101" s="4"/>
      <c r="E101" s="4"/>
      <c r="F101" s="4"/>
    </row>
    <row r="102" spans="4:6" x14ac:dyDescent="0.3">
      <c r="D102" s="4"/>
      <c r="E102" s="4"/>
      <c r="F102" s="4"/>
    </row>
    <row r="103" spans="4:6" x14ac:dyDescent="0.3">
      <c r="D103" s="4"/>
      <c r="E103" s="4"/>
      <c r="F103" s="4"/>
    </row>
    <row r="104" spans="4:6" x14ac:dyDescent="0.3">
      <c r="D104" s="4"/>
      <c r="E104" s="4"/>
      <c r="F104" s="4"/>
    </row>
    <row r="105" spans="4:6" x14ac:dyDescent="0.3">
      <c r="D105" s="4"/>
      <c r="E105" s="4"/>
      <c r="F105" s="4"/>
    </row>
    <row r="106" spans="4:6" x14ac:dyDescent="0.3">
      <c r="D106" s="4"/>
      <c r="E106" s="4"/>
      <c r="F106" s="4"/>
    </row>
  </sheetData>
  <sheetProtection sheet="1" selectLockedCells="1"/>
  <mergeCells count="50">
    <mergeCell ref="A46:C46"/>
    <mergeCell ref="B9:C9"/>
    <mergeCell ref="A18:B18"/>
    <mergeCell ref="A45:C45"/>
    <mergeCell ref="A42:C42"/>
    <mergeCell ref="A44:C44"/>
    <mergeCell ref="A41:C41"/>
    <mergeCell ref="A17:B17"/>
    <mergeCell ref="A15:B15"/>
    <mergeCell ref="A16:B16"/>
    <mergeCell ref="A20:B20"/>
    <mergeCell ref="A14:C14"/>
    <mergeCell ref="A43:C43"/>
    <mergeCell ref="A23:B23"/>
    <mergeCell ref="A27:B27"/>
    <mergeCell ref="A28:B28"/>
    <mergeCell ref="G1:I3"/>
    <mergeCell ref="B2:C2"/>
    <mergeCell ref="A22:C22"/>
    <mergeCell ref="A13:C13"/>
    <mergeCell ref="A1:D1"/>
    <mergeCell ref="B3:C3"/>
    <mergeCell ref="A19:B19"/>
    <mergeCell ref="B4:C4"/>
    <mergeCell ref="A7:B7"/>
    <mergeCell ref="A21:C21"/>
    <mergeCell ref="A12:B12"/>
    <mergeCell ref="A11:B11"/>
    <mergeCell ref="A8:C8"/>
    <mergeCell ref="A10:C10"/>
    <mergeCell ref="A5:B5"/>
    <mergeCell ref="A6:B6"/>
    <mergeCell ref="F24:F26"/>
    <mergeCell ref="F34:F40"/>
    <mergeCell ref="E3:E4"/>
    <mergeCell ref="F3:F4"/>
    <mergeCell ref="D2:D4"/>
    <mergeCell ref="D14:D20"/>
    <mergeCell ref="D5:D7"/>
    <mergeCell ref="D23:D40"/>
    <mergeCell ref="D10:D12"/>
    <mergeCell ref="E24:E26"/>
    <mergeCell ref="E34:E40"/>
    <mergeCell ref="C34:C40"/>
    <mergeCell ref="C24:C26"/>
    <mergeCell ref="A29:B29"/>
    <mergeCell ref="A30:B30"/>
    <mergeCell ref="A31:B31"/>
    <mergeCell ref="A32:B32"/>
    <mergeCell ref="A33:B33"/>
  </mergeCells>
  <printOptions horizontalCentered="1"/>
  <pageMargins left="0.48" right="0.25" top="0.82" bottom="0.4"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Budget Justification (1)</vt:lpstr>
      <vt:lpstr>Budget Justification (2)</vt:lpstr>
      <vt:lpstr>Budget Summary - Multi-PI</vt:lpstr>
      <vt:lpstr>'Budget Justification (1)'!Print_Area</vt:lpstr>
      <vt:lpstr>'Budget Justification (2)'!Print_Area</vt:lpstr>
      <vt:lpstr>'Budget Summary - Multi-PI'!Print_Area</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M. Canty</dc:creator>
  <cp:lastModifiedBy>Michelle J Bjerkness</cp:lastModifiedBy>
  <cp:lastPrinted>2024-01-17T20:24:36Z</cp:lastPrinted>
  <dcterms:created xsi:type="dcterms:W3CDTF">2002-07-24T15:36:54Z</dcterms:created>
  <dcterms:modified xsi:type="dcterms:W3CDTF">2024-07-12T16:07:06Z</dcterms:modified>
</cp:coreProperties>
</file>